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14520" windowHeight="6060" tabRatio="767"/>
  </bookViews>
  <sheets>
    <sheet name="ITENS DE MAT. DE EXPEDIENTE"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 DE EXPEDIENTE'!$A$1:$G$1008</definedName>
    <definedName name="_xlnm.Print_Titles" localSheetId="1">'INSERIR NOVOS ITENS '!$A:$A,'INSERIR NOVOS ITENS '!$17:$20</definedName>
    <definedName name="_xlnm.Print_Titles" localSheetId="0">'ITENS DE MAT. DE EXPEDIENTE'!$A:$A,'ITENS DE MAT. DE EXPEDIENTE'!$18:$21</definedName>
  </definedNames>
  <calcPr calcId="125725"/>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<sst xmlns="http://schemas.openxmlformats.org/spreadsheetml/2006/main" count="945" uniqueCount="571">
  <si>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</si>
  <si>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</si>
  <si>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</si>
  <si>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</si>
  <si>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</si>
  <si>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</si>
  <si>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</si>
  <si>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</si>
  <si>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</si>
  <si>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</si>
  <si>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</si>
  <si>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</si>
  <si>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</si>
  <si>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</si>
  <si>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</si>
  <si>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</si>
  <si>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</si>
  <si>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</si>
  <si>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</si>
  <si>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</si>
  <si>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</si>
  <si>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</si>
  <si>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</si>
  <si>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</si>
  <si>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</si>
  <si>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</si>
  <si>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</si>
  <si>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</si>
  <si>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</si>
  <si>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</si>
  <si>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</si>
  <si>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</si>
  <si>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</si>
  <si>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</si>
  <si>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</si>
  <si>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</si>
  <si>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</si>
  <si>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</si>
  <si>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</si>
  <si>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</si>
  <si>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</si>
  <si>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</si>
  <si>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</si>
  <si>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</si>
  <si>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</si>
  <si>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</si>
  <si>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</si>
  <si>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</si>
  <si>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</si>
  <si>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</si>
  <si>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</si>
  <si>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</si>
  <si>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</si>
  <si>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</si>
  <si>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</si>
  <si>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</si>
  <si>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</si>
  <si>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</si>
  <si>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</si>
  <si>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</si>
  <si>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</si>
  <si>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</si>
  <si>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</si>
  <si>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</si>
  <si>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</si>
  <si>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</si>
  <si>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</si>
  <si>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</si>
  <si>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</si>
  <si>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</si>
  <si>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</si>
  <si>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</si>
  <si>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</si>
  <si>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</si>
  <si>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</si>
  <si>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</si>
  <si>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</si>
  <si>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</si>
  <si>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</si>
  <si>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</si>
  <si>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</si>
  <si>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</si>
  <si>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</si>
  <si>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</si>
  <si>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</si>
  <si>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</si>
  <si>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</si>
  <si>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</si>
  <si>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</si>
  <si>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</si>
  <si>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</si>
  <si>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</si>
  <si>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</si>
  <si>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</si>
  <si>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</si>
  <si>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</si>
  <si>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</si>
  <si>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</si>
  <si>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</si>
  <si>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</si>
  <si>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</si>
  <si>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</si>
  <si>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</si>
  <si>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</si>
  <si>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</si>
  <si>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</si>
  <si>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</si>
  <si>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</si>
  <si>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</si>
  <si>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</si>
  <si>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</si>
  <si>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</si>
  <si>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</si>
  <si>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</si>
  <si>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</si>
  <si>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</si>
  <si>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</si>
  <si>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</si>
  <si>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</si>
  <si>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</si>
  <si>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</si>
  <si>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</si>
  <si>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</si>
  <si>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</si>
  <si>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</si>
  <si>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</si>
  <si>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</si>
  <si>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</si>
  <si>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</si>
  <si>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</si>
  <si>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</si>
  <si>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</si>
  <si>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</si>
  <si>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</si>
  <si>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</si>
  <si>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</si>
  <si>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</si>
  <si>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</si>
  <si>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</si>
  <si>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</si>
  <si>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</si>
  <si>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</si>
  <si>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</si>
  <si>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</si>
  <si>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</si>
  <si>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</si>
  <si>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</si>
  <si>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</si>
  <si>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</si>
  <si>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</si>
  <si>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</si>
  <si>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</si>
  <si>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</si>
  <si>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</si>
  <si>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</si>
  <si>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</si>
  <si>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</si>
  <si>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</si>
  <si>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</si>
  <si>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</si>
  <si>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</si>
  <si>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</si>
  <si>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</si>
  <si>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</si>
  <si>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</si>
  <si>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</si>
  <si>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</si>
  <si>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</si>
  <si>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</si>
  <si>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</si>
  <si>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</si>
  <si>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</si>
  <si>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</si>
  <si>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</si>
  <si>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</si>
  <si>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</si>
  <si>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</si>
  <si>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</si>
  <si>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</si>
  <si>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</si>
  <si>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</si>
  <si>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</si>
  <si>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</si>
  <si>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</si>
  <si>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</si>
  <si>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</si>
  <si>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</si>
  <si>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</si>
  <si>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</si>
  <si>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</si>
  <si>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</si>
  <si>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</si>
  <si>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</si>
  <si>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</si>
  <si>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</si>
  <si>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</si>
  <si>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</si>
  <si>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</si>
  <si>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</si>
  <si>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</si>
  <si>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</si>
  <si>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</si>
  <si>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</si>
  <si>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</si>
  <si>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</si>
  <si>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</si>
  <si>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</si>
  <si>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</si>
  <si>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</si>
  <si>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</si>
  <si>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</si>
  <si>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</si>
  <si>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</si>
  <si>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</si>
  <si>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</si>
  <si>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</si>
  <si>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</si>
  <si>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</si>
  <si>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</si>
  <si>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</si>
  <si>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</si>
  <si>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</si>
  <si>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</si>
  <si>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</si>
  <si>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</si>
  <si>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</si>
  <si>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</si>
  <si>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</si>
  <si>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</si>
  <si>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</si>
  <si>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</si>
  <si>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</si>
  <si>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</si>
  <si>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</si>
  <si>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</si>
  <si>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</si>
  <si>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</si>
  <si>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</si>
  <si>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</si>
  <si>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</si>
  <si>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</si>
  <si>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</si>
  <si>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</si>
  <si>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</si>
  <si>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</si>
  <si>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</si>
  <si>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</si>
  <si>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</si>
  <si>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</si>
  <si>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</si>
  <si>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</si>
  <si>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</si>
  <si>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</si>
  <si>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</si>
  <si>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</si>
  <si>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</si>
  <si>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</si>
  <si>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</si>
  <si>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</si>
  <si>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</si>
  <si>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</si>
  <si>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</si>
  <si>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</si>
  <si>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</si>
  <si>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</si>
  <si>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</si>
  <si>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</si>
  <si>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</si>
  <si>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</si>
  <si>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</si>
  <si>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</si>
  <si>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</si>
  <si>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</si>
  <si>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</si>
  <si>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</si>
  <si>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</si>
  <si>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PAR</t>
  </si>
  <si>
    <t>UNIDADE</t>
  </si>
  <si>
    <t>PEÇA</t>
  </si>
  <si>
    <t>ACESSÓRIOS PARA ESTUDO/TREINAMENTO  &gt;&gt; Descrição Complementar:  CIMENTO CIRÚRGICO, COMPOSIÇÃO PÓ C/ 20 G DE POLIMETILMETACRILATO + SULFATO BÁRIO, APRESENTAÇÃO LÍQUIDO CONTENDO 10ML DE MMA (METILMETACRILATO), CARACTERÍSTICAS ADICIONAIS ENVELOPE + AMPOLA, S/ ANTIBIÓTICO, EMBALAGEM ESTÉRIL, DESCARTÁVEL.</t>
  </si>
  <si>
    <t>ADESIVO COLAGEM  &gt;&gt; Descrição Complementar:  COLA ADESIVO PLASTIVO, APLICAÇÃO SOLDAGEM DE TUBOS E CONEXÕES DE PVC, SOLVENTE ORGANICO, BISNAGA COM 75G..</t>
  </si>
  <si>
    <t>AGULHA ANESTÉSICA, APLICAÇÃO P/ PERIDURAL, MATERIAL AÇO INOXIDÁVEL, CENTIMETRADA, DIMENSÃO 18 G X 3 1/2", TIPO PONTA PONTA CURVA TUOHY, COMPONENTEC/ MANDRIL AJUSTADO, COMPONENTE II C/ ALETAS, CONECTOR UNIVERSAL CONECTOR LUERLOCK, CÔNICO E TRANSPARENTE, TIPO USO DESCARTÁVEL, ESTERILIDADE ESTÉRIL .</t>
  </si>
  <si>
    <t>AGULHA ANESTÉSICA, APLICAÇÃO P/ PERIDURAL, MATERIAL AÇO INOXIDÁVEL, CENTIMETRADA, DIMENSÃO 22 G X 2", TIPO PONTA PONTA CURVA TUOHY, COMPONENTE C/ MANDRIL AJUSTADO, CONECTOR UNIVERSAL CONECTOR LUER LOCK, CÔNICO E TRANSPARENTE, CARACTERÍSTICA ADICIONAL PEDIÁTRICO/NEONATAL, TIPO USO DESCARTÁVEL, ESTERILIDADE ESTÉRIL  &gt;&gt; Descrição Complementar:  .</t>
  </si>
  <si>
    <t>ALFINETE MAPA, MATERIAL AÇO, MATERIAL CABEÇA PLÁSTICO, FORMATO CABEÇA REDONDO,COR VARIADA  &gt;&gt; Descrição Complementar:  .</t>
  </si>
  <si>
    <t>CAIXA 50,00 UN</t>
  </si>
  <si>
    <t>ALGODÃO, TIPO ORTOPÉDICO, APRESENTAÇÃO EM MANTAS, MATERIAL EM FIBRA DE ALGODÃOCRÚ, TAMANHO 15CM X 100CM, CARACTERÍSTICAS ADICIONAIS ENROLADO EM PAPEL APROPRIADO, ESTERILIDADE NÃO ESTÉRIL, TIPO EMBALAGEM EMBALAGEM INDIVIDUAL .</t>
  </si>
  <si>
    <t>APAGADOR QUADRO BRANCO, MATERIAL BASE FELTRO, MATERIAL CORPO RESINA TERMOPLÁSTICA, COMPRIMENTO 14 CM, LARGURA 5 CM, ALTURA 4,50 CM .</t>
  </si>
  <si>
    <t>APLICADOR TIPO PISTOLA  &gt;&gt; Descrição Complementar:  APLICADOR COLA, TIPO PISTOLA PARA COLA DE SILICONE..</t>
  </si>
  <si>
    <t>APONTADOR LÁPIS, MATERIAL PLÁSTICO, TIPO ESCOLAR, COR VARIADA, QUANTIDADE FUROS 1, CARACTERÍSTICAS ADICIONAIS SEM DEPÓSITO, LÂMINA AÇO TEMPERADO INCLINADA  &gt;&gt; Descrição Complementar:  .</t>
  </si>
  <si>
    <t>APONTADOR LÁPIS, MATERIAL TERMOPLÁSTICO, TIPO ESCOLAR, COR VARIADA, TAMANHO MÉDIO, QUANTIDADE FUROS 1, CARACTERÍSTICAS ADICIONAIS COM DEPÓSITO .</t>
  </si>
  <si>
    <t>BANDEJA EXPEDIENTE, MATERIAL ACRÍLICO, COR FUMÊ, LARGURA 260 MM, ALTURA 40 MM,MODELO DUPLO, PROFUNDIDADE 370 MM  &gt;&gt; Descrição Complementar:  .</t>
  </si>
  <si>
    <t>BANDEJA, MATERIAL AÇO INOXIDÁVEL, TIPO SUPERFÍCIE LISA, COMPRIMENTO 22 CM, LARGURA 9 CM  &gt;&gt; Descrição Complementar:  .</t>
  </si>
  <si>
    <t>BARBANTE ALGODÃO, QUANTIDADE FIOS 8 UN, ACABAMENTO SUPERFICIAL ENCERADO .</t>
  </si>
  <si>
    <t>ROLO 250,00 G</t>
  </si>
  <si>
    <t>BARBANTE, MATERIAL POLIETILENO, COR BRANCA, DIÂMETRO 10 MM.</t>
  </si>
  <si>
    <t>ROLO 250,00 M</t>
  </si>
  <si>
    <t>BLOCO RECADO  &gt;&gt; Descrição Complementar:  BLOCO DE RECADO, MATERIAL PAPEL, COR AMARELA, LARGURA 76 MM, COMPRIMENTO 102 MM, TIPO REMOVÍVEL, CARACTERÍSTICAS ADICIONAIS AUTO-ADESIVA, QUANTIDADE 100 FOLHAS. QUALIDADE IGUAL OU SUPERIOR A 3M..</t>
  </si>
  <si>
    <t>BLOCO RECADO, MATERIAL PAPEL RECICLADO, COR NATURAL, LARGURA 38 MM, COMPRIMENTO 50 MM, CARACTERÍSTICAS ADICIONAIS AUTO-ADESIVO/GRAMATURA 90 G/M2, QUANTIDADE FOLHAS 100 UN  &gt;&gt; Descrição Complementar:  .</t>
  </si>
  <si>
    <t>BLOCO RECADO, MATERIAL PAPEL, COR AMARELO, LARGURA 38 MM, COMPRIMENTO 50 MM, TIPO REMOVÍVEL, CARACTERÍSTICAS ADICIONAIS AUTO-ADESIVO  &gt;&gt; Descrição Complementar:  .</t>
  </si>
  <si>
    <t>BLOCO 100,00 FL</t>
  </si>
  <si>
    <t>BLOCO RECADO, MATERIAL PAPEL, COR AMARELO, LARGURA 76 MM, COMPRIMENTO 102 MM, TIPO REMOVÍVEL, CARACTERÍSTICAS ADICIONAIS AUTO-ADESIVO  &gt;&gt; Descrição Complementar:  .</t>
  </si>
  <si>
    <t>BORRACHA APAGADORA ESCRITA, MATERIAL BORRACHA, COMPRIMENTO 50 MM, LARGURA 18 MM, ALTURA 6 MM, COR AZUL E VERMELHA, APLICAÇÃO PARA LÁPIS E TINTA .</t>
  </si>
  <si>
    <t>BORRACHA APAGADORA ESCRITA, MATERIAL BORRACHA, COMPRIMENTO 56 MM, LARGURA 33 MM, ALTURA 11 MM, COR BRANCA, CARACTERÍSTICAS ADICIONAIS CAPA PLÁSTICA PROTETORA  &gt;&gt; Descrição Complementar:  .</t>
  </si>
  <si>
    <t>CABO EXTENSOR  &gt;&gt; Descrição Complementar:  CABOS EXTENSOR VGA, COMPRIMENTO MÍNIMO 1,8M, CONSTRUIDO COM CABO BLINDADO MULTICOAXIAL, INDICADO PARA MONITORES DE ALTA RESOLUÇÃO E APLICAÇÕES QUE EXIGEM ALTA DEFINIÇÃO, COM CONECTOR HE-15 MACHO NUMA DAS EXTREMIDADES, E CONECTOR HE-15 MACHO NA OUTRA EXTREMIDADE..</t>
  </si>
  <si>
    <t>CADERNO, MATERIAL CELULOSE VEGETAL, MATERIAL CAPA PAPELÃO, APRESENTAÇÃO BROCHURA, QUANTIDADE FOLHAS 96 FL, COMPRIMENTO 230 MM, LARGURA 160 MM .</t>
  </si>
  <si>
    <t>CAIXA ARQUIVO  &gt;&gt; Descrição Complementar:  CAIXA ARQUIVO, MATERIAL PAPELÃO, DIMENSÕES MÍNIMAS 350 MMX135 MMX240 MM, COR PARDA..</t>
  </si>
  <si>
    <t>CANETA ESFEROGRÁFICA, MATERIAL PLÁSTICO CRISTAL, QUANTIDADE CARGAS 1 UN, MATERIAL PONTA AÇO INOXIDÁVEL COM ESFERA DE TUNGSTÊNIO, TIPO ESCRITA MÉDIA, COR TINTA VERMELHA, CARACTERÍSTICAS ADICIONAIS SEXTAVADA, TRANSPARENTE, ORIFÍCIO LATERAL, PONTA C  &gt;&gt; Descrição Complementar:  .</t>
  </si>
  <si>
    <t>CANETA ESFEROGRÁFICA, MATERIAL PLÁSTICO RECICLADO, MATERIAL PONTA ESFERA DE TUNGSTÊNIO, TIPO ESCRITA MÉDIA, COR TINTA PRETA, CARACTERÍSTICAS ADICIONAIS ATÓXICA, CORPO CILÍNDRICO  &gt;&gt; Descrição Complementar:  .</t>
  </si>
  <si>
    <t>CANETA ESFEROGRÁFICA, MATERIAL PLÁSTICO, MATERIAL PONTA AÇO INOXIDÁVEL COM ESFERA DE TUNGSTÊNIO, TIPO ESCRITA MÉDIA, COR TINTA AZUL  &gt;&gt; Descrição Complementar:  .</t>
  </si>
  <si>
    <t>CANETA ESFEROGRÁFICA, MATERIAL PLÁSTICO, QUANTIDADE CARGAS 1 UN, MATERIAL PONTA AÇO INOXIDÁVEL COM ESFERA DE TUNGSTÊNIO, TIPO ESCRITA MÉDIA, COR TINTA AZUL, CARACTERÍSTICAS ADICIONAIS CORPO CILÍNDRICO, TRANSPARENTE E ORIFÍCIO LATERAL  &gt;&gt; Descrição Complementar:  .</t>
  </si>
  <si>
    <t>CANETA ESFEROGRÁFICA, MATERIAL PLÁSTICO, QUANTIDADE CARGAS 1 UN, MATERIAL PONTA AÇO INOXIDÁVEL COM ESFERA DE TUNGSTÊNIO, TIPO ESCRITA MÉDIA, COR TINTA PRETA, CARACTERÍSTICAS ADICIONAIS CORPO CILÍNDRICO, TRANSPARENTE E ORIFÍCIO LATERAL  &gt;&gt; Descrição Complementar:  .</t>
  </si>
  <si>
    <t>CANETA ESFEROGRÁFICA, MATERIAL PLÁSTICO, QUANTIDADE CARGAS 1 UN, MATERIAL PONTA AÇO INOXIDÁVEL COM ESFERA DE TUNGSTÊNIO, TIPO ESCRITA MÉDIA, COR TINTA VERMELHA, CARACTERÍSTICAS ADICIONAIS CORPO CILÍNDRICO, TRANSPARENTE E ORIFÍCIOLATERAL  &gt;&gt; Descrição Complementar:  .</t>
  </si>
  <si>
    <t>CANETA ESFEROGRÁFICA, MATERIAL PLÁSTICO, QUANTIDADE CARGAS 1 UN, MATERIAL PONTA LATÃO COM ESFERA DE TUNGSTÊNIO, TIPO ESCRITA MÉDIA, COR TINTA AZUL, CARACTERÍSTICAS ADICIONAIS MATERIAL TRANSPARENTE E COM ORIFÍCIO LATERAL .</t>
  </si>
  <si>
    <t>CANETA ESFEROGRÁFICA, MATERIAL PLÁSTICO, QUANTIDADE CARGAS 1 UN, MATERIAL PONTA LATÃO COM ESFERA DE TUNGSTÊNIO, TIPO ESCRITA MÉDIA, COR TINTA PRETA, CARACTERÍSTICAS ADICIONAIS MATERIAL TRANSPARENTE E COM ORIFÍCIO LATERAL .</t>
  </si>
  <si>
    <t>CANETA ESFEROGRÁFICA, MATERIAL PLÁSTICO, QUANTIDADE CARGAS 1 UN, MATERIAL PONTA LATÃO COM ESFERA DE TUNGSTÊNIO, TIPO ESCRITA MÉDIA, COR TINTA VERDE, CARACTERÍSTICAS ADICIONAIS MATERIAL TRANSPARENTE E COM ORIFÍCIO LATERAL .</t>
  </si>
  <si>
    <t>CANETA HIDROGRÁFICA, MATERIAL PLÁSTICO, FORMATO CORPO CILÍNDRICO, ESPESSURA ESCRITA MÉDIA, COR CARGA VARIADA, APLICAÇÃO PAPEL  &gt;&gt; Descrição Complementar:  .</t>
  </si>
  <si>
    <t>CAIXA 6,00 UN</t>
  </si>
  <si>
    <t>CANETA HIDROGRÁFICA, MATERIAL PLÁSTICO, MATERIAL PONTA FELTRO, ESPESSURA ESCRITA MÉDIA, COR CARGA VARIADA  &gt;&gt; Descrição Complementar:  .</t>
  </si>
  <si>
    <t>CAIXA 12,00 UN</t>
  </si>
  <si>
    <t>CANETA MARCA-TEXTO, MATERIAL PLÁSTICO, TIPO PONTA FLUORESCENTE, COR AMARELA .</t>
  </si>
  <si>
    <t>CANETA MARCA-TEXTO, MATERIAL PLÁSTICO, TIPO PONTA FLUORESCENTE, COR LARANJA .</t>
  </si>
  <si>
    <t>CAPA ENCADERNAÇÃO, MATERIAL PVC- CLORETO DE POLIVINILA, TIPO OFÍCIO, COR AZUL,FORMATO 216 X 330 MM, ESPESSURA 0,30 MM.</t>
  </si>
  <si>
    <t>CAPA ENCADERNAÇÃO, MATERIAL PVC- CLORETO DE POLIVINILA, TIPO OFÍCIO, COR INCOLOR, FORMATO 216 X 330 MM, ESPESSURA 0,30 MM  &gt;&gt; Descrição Complementar:  .</t>
  </si>
  <si>
    <t>CARIMBO  &gt;&gt; Descrição Complementar:  AQUISIÇÃO DE CARIMBO ALTO ENTINTADO MEDINDO 30 X 30 MM COM ALMOFADA INTEGRADA..</t>
  </si>
  <si>
    <t>CARIMBO  &gt;&gt; Descrição Complementar:  AQUISIÇÃO DE CARIMBO ALTO ENTINTADO MEDINDO 38 X 14 MM COM ALMOFADA INTEGRADA..</t>
  </si>
  <si>
    <t>CARIMBO  &gt;&gt; Descrição Complementar:  AQUISIÇÃO DE CARIMBO AUTOMÁTICO 30X30..</t>
  </si>
  <si>
    <t>CARIMBO  &gt;&gt; Descrição Complementar:  AQUISIÇÃO DE CARIMBO AUTOMÁTICO 38X14..</t>
  </si>
  <si>
    <t>CARIMBO  &gt;&gt; Descrição Complementar:  AQUISIÇÃO DE CARIMBO AUTOMÁTICO 58X22..</t>
  </si>
  <si>
    <t>CARIMBO  &gt;&gt; Descrição Complementar:  AQUISIÇÃO DE CARIMBO TRODAT..</t>
  </si>
  <si>
    <t>CARIMBO  &gt;&gt; Descrição Complementar:  AQUISIÇÃO DE RESINA PARA CARIMBO,DIMENSÕES 38X14MM..</t>
  </si>
  <si>
    <t>CARIMBO  &gt;&gt; Descrição Complementar:  AQUISIÇÃO DE TRES CARIMBO AUTOMÁTICO-(38X14),OITO CARIMBOS-(30X30)E TRES CARIMBOS-(58X22)..</t>
  </si>
  <si>
    <t>CARIMBO  &gt;&gt; Descrição Complementar:  CARIMBO ALTO ENTINTADO MEDINDO 30X30MM, COM ALMOFADA INTEGRADA, PARA NUMERAÇÃO DE FOLHA, COM GRAVAÇÃO DO NOME DA UFRPE EM CÍRCULO, COM CÍRCULO FECHADO DELIMITANDO O CARIMBO, COM LINHA PARA FLS E TRAÇO, E LINHA PARA PALAVRA RUBRICA E ESPAÇO ACIMA DESTA. (MODELO A SER FORNECIDO JUNTO COM ENVIO DO EMPENHO). .</t>
  </si>
  <si>
    <t>CARIMBO  &gt;&gt; Descrição Complementar:  CARIMBO ALTO ENTINTADO MEDINDO 38X14MM COM ALMOFADA INTEGRADA, CONSTANDO TRÊS LINHA PARA NOME, CARGO / DEPARTAMENTO E SIAPE, COM OU SEM LOGO DA UFRPE (MODELOS E DADOS A SEREM FORNECIDOS JUNTO COM ENVIO DO EMPENHO)..</t>
  </si>
  <si>
    <t>CARIMBO  &gt;&gt; Descrição Complementar:  CARIMBO AUTOMÁTICO AUTO-ENTINTADO PARA ASSINATURA, MEDINDO 38MM X 14MM. (REF. 4911). INCLUSO PLACA DE TEXTO E OS SERVIÇOS DE IMPRESSÃO..</t>
  </si>
  <si>
    <t>CARIMBO  &gt;&gt; Descrição Complementar:  CARIMBO AUTOMÁTICO AUTO-ENTINTADO REDONDO, DIÂMETRO 30MM (REF. 46030). INCLUSO PLACA DE TEXTO E OS SERVIÇOS DE IMPRESSÃO..</t>
  </si>
  <si>
    <t>CARIMBO  &gt;&gt; Descrição Complementar:  CARIMBO AUTOMÁTICO AUTO-ENTINTADO, MEDINDO 47MM X 18MM. (REF. 4912). INCLUSO PLACA DE TEXTO E OS SERVIÇOS DE IMPRESSÃO..</t>
  </si>
  <si>
    <t>CARIMBO  &gt;&gt; Descrição Complementar:  CARIMBO AUTOMÁTICO AUTO-ENTINTADO, MEDINDO 58MM X 22MM. (REF. 4913). INCLUSO PLACA DE TEXTO E OS SERVIÇOS DE IMPRESSÃO..</t>
  </si>
  <si>
    <t>CARIMBO  &gt;&gt; Descrição Complementar:  CARIMBO AUTOMÁTICO AUTO-ENTINTADO, MEDINDO 75 X 38 MM (REF. 4926). INCLUSO PLACA DE TEXTO E OS SERVIÇOS DE IMPRESSÃO..</t>
  </si>
  <si>
    <t>CARIMBO  &gt;&gt; Descrição Complementar:  CARIMBO TIPO AUTOMÁTICO DE BOLSO TRODAT 9411 DIMENSÕES 38X14 MM. .</t>
  </si>
  <si>
    <t>CARIMBO  &gt;&gt; Descrição Complementar:  CARIMBO, TIPO AUTOMÁTICO NYKON M50 DIMENSÕES 70X30MM..</t>
  </si>
  <si>
    <t>CARIMBO  &gt;&gt; Descrição Complementar:  CARIMBO,TAMANHO 38X14 MM..</t>
  </si>
  <si>
    <t>CARIMBO  &gt;&gt; Descrição Complementar:  CARIMBO,TAMANHO 58X22 MM..</t>
  </si>
  <si>
    <t>CARIMBO  &gt;&gt; Descrição Complementar:  CARIMBO,TIPO AUTOMÁTICO NYKON 302,DIMENSÕES 38X14MM..</t>
  </si>
  <si>
    <t>CARIMBO  &gt;&gt; Descrição Complementar:  CARIMBO,TIPO AUTOMÁTICO NYKON 5280 DIMENSÕES 28X28 MM..</t>
  </si>
  <si>
    <t>CARIMBO  &gt;&gt; Descrição Complementar:  CARIMBOS ALTO ENTINTADO MEDINDO 47X17MM, ALTA ENTINTADO COM ALMOFADA INTEGRADA, PARA "CONFERE COM O ORIGINAL", COM OU SEM LOGO DA UFRPE (MODELO A SER FORNECIDO JUNTO COM ENVIO DO EMPENHO)..</t>
  </si>
  <si>
    <t>CARIMBO  &gt;&gt; Descrição Complementar:  CARIMBOS ALTO ENTINTADO MEDINDO 75X37MM COM ALMOFADA INTEGRADA, PARA ATESTO DE RECEBIMENTO DE MATERIAL OU DE REALIZAÇÃO DE SERVIÇOS (MODELOS E DADOS A SEREM FORNECIDOS JUNTO COM ENVIO DO EMPENHO)..</t>
  </si>
  <si>
    <t>CARTUCHO TONER IMPRESSORA / COPIADORA XEROX, TIPO CARTUCHO ORIGINAL, REFERÊNCIA COPIADORA PHASER 3100 MFP, REFERÊNCIA CARTUCHO 1 106R01379, COR PRETA  &gt;&gt; Descrição Complementar:  .</t>
  </si>
  <si>
    <t>CERA PARA OSSO, COMPOSIÇÃO CERA DE ABELHAS E PALMITATO ISOPROPÍLICO, TIPO USO HEMOSTÁTICO, ESTÉRIL, DESCARTÁVEL  &gt;&gt; Descrição Complementar:  .</t>
  </si>
  <si>
    <t>ENVELOPE 2,50 G</t>
  </si>
  <si>
    <t>CESTO LIXO, MATERIAL FIBRA, CARACTERÍSTICAS ADICIONAIS COM AROS E FUNDO CROMADOS, ALTURA 27 CM, DIÂMETRO BASE 23 CM, COR PRETA, FORMATO CILÍNDRICO .</t>
  </si>
  <si>
    <t>CINTA ELÁSTICA  &gt;&gt; Descrição Complementar:  CINTA ELÁSTICA, MATERIAL ALGODÃO, LARGURA 4 CM, DIAMETRO 25 CM, COR BRANCA, APLICAÇÃO UNIR PROCESSOS..</t>
  </si>
  <si>
    <t>CINTA ELÁSTICA, MATERIAL LÁTEX, FORMA CIRCULAR, TAMANHO 18, COR AMARELA .</t>
  </si>
  <si>
    <t>PACOTE 100,00 G</t>
  </si>
  <si>
    <t>CINTA ELÁSTICA, MATERIAL LÁTEX, FORMA CIRCULAR, TAMANHO 18.</t>
  </si>
  <si>
    <t>CAIXA 25,00 G</t>
  </si>
  <si>
    <t>CLIPE, TRATAMENTO SUPERFICIAL NIQUELADO, TAMANHO 2/0, MATERIAL METAL, FORMATO PARALELO  &gt;&gt; Descrição Complementar:  .</t>
  </si>
  <si>
    <t>CAIXA 100,00 UN</t>
  </si>
  <si>
    <t>CLIPE, TRATAMENTO SUPERFICIAL NIQUELADO, TAMANHO 6/0, MATERIAL METAL, FORMATO PARALELO  &gt;&gt; Descrição Complementar:  .</t>
  </si>
  <si>
    <t>COLA, COMPOSIÇÃO ACETATO DE POLIVINILA, COR BRANCA, APLICAÇÃO PAPEL/CORTIÇA E MATERIAL POROSO, CARACTERÍSTICAS ADICIONAIS COM BICO APLICADOR, TIPO PASTOSA .</t>
  </si>
  <si>
    <t>TUBO 90,00 G</t>
  </si>
  <si>
    <t>COLA, COMPOSIÇÃO POLIVINIL ACETATO- PVA, COR INCOLOR, APLICAÇÃO ISOPOR, CARACTERÍSTICAS ADICIONAIS LAVÁVEL, NÃO TÓXICA, TIPO LÍQUIDO .</t>
  </si>
  <si>
    <t>COLA, COMPOSIÇÃO SILICONE, APLICAÇÃO PISTOLA QUENTE, CARACTERÍSTICAS ADICIONAIS COM 11 MM DE DIÂMETRO E 30 CM DE COMPRIMENTO, TIPO BASTÃO .</t>
  </si>
  <si>
    <t>COLCHETE FIXAÇÃO, MATERIAL AÇO, TRATAMENTO SUPERFICIAL LATONADO, TAMANHO Nº 14.</t>
  </si>
  <si>
    <t>CAIXA 72,00 UN</t>
  </si>
  <si>
    <t>COLCHETE FIXAÇÃO, MATERIAL METAL, TRATAMENTO SUPERFICIAL LATONADO, TAMANHO Nº 08, APLICAÇÃO PROCESSOS  &gt;&gt; Descrição Complementar:  .</t>
  </si>
  <si>
    <t>COLCHETE FIXAÇÃO, MATERIAL METAL, TRATAMENTO SUPERFICIAL LATONADO, TAMANHO Nº 12, APLICAÇÃO PROCESSOS  &gt;&gt; Descrição Complementar:  .</t>
  </si>
  <si>
    <t>COMPASSO TÉCNICO, MATERIAL LATÃO CROMADO E NÁILON, MODELO PONTA SECA, TIPO CREMALHEIRAS DUPLAS AUTO-LUBRIFICADAS, MATERIAL CREMALHEIRAS NÁILON, TIPO HASTE FIXA, TIPO PERNAS FIXA, DIÂMETRO ABERTURA MÁXIMA 44 CM .</t>
  </si>
  <si>
    <t>CONECTOR ELÉTRICO  &gt;&gt; Descrição Complementar:  CONECTOR MODELO RJ45 MACHO.</t>
  </si>
  <si>
    <t>COPO DESCARTÁVEL, MATERIAL POLIESTIRENO, CAPACIDADE 200 ML, APLICAÇÃO ÁGUA/ SUCO E REFRIGERENTE.</t>
  </si>
  <si>
    <t>CAIXA 2.500,00 UN</t>
  </si>
  <si>
    <t>COPO DESCARTÁVEL, MATERIAL POLIESTIRENO, CAPACIDADE 50 ML, APLICAÇÃO CAFÉ .</t>
  </si>
  <si>
    <t>SACO 100,00 UN</t>
  </si>
  <si>
    <t>COPO DESCARTÁVEL, MATERIAL POLIPROPILENO, CAPACIDADE 180 ML, APLICAÇÃO ÁGUA, CARACTERÍSTICAS ADICIONAIS ABNT/NBR 14.865, COR BRANCO  &gt;&gt; Descrição Complementar:  .</t>
  </si>
  <si>
    <t>CORANTE, TIPO CONJUNTO CORANTE HEMATOLÓGICO PANÓTICO RÁPIDO, ASPECTO FÍSICO LÍQUIDO, CARACTERÍSTICAS ADICIONAIS FRASCOS SEPARADOS CONTENDO, COMPOSIÇÃO 0,1 DE CICLOHEXADIENOS,0,1 DE AZOBENZOSULFÔNICO S, COMPONENTES ADICIONAIS 0,1 DE FENOTIAZINAS  &gt;&gt; Descrição Complementar:  .</t>
  </si>
  <si>
    <t>CONJUNTO</t>
  </si>
  <si>
    <t>CORANTE, TIPO CONJUNTO REAGENTE PARA COLORAÇÃO DE GRAM, ASPECTO FÍSICO LÍQUIDO, CARACTERÍSTICAS ADICIONAIS FRASCOS SEPARADOS CONTENDO, COMPOSIÇÃO CRISTALVIOLETA,LUGOL,ETANOL-ACETONA,FUCSINA BÁSIC A  &gt;&gt; Descrição Complementar:  .</t>
  </si>
  <si>
    <t>CORRETIVO LÍQUIDO, MATERIAL BASE D'ÁGUA- SECAGEM RÁPIDA, APRESENTAÇÃO FRASCO, APLICAÇÃO PAPEL COMUM ML, VOLUME 18 ML.</t>
  </si>
  <si>
    <t>CURETA PERIODONTAL, MATERIAL AÇO INOXIDÁVEL, TIPO GRACEY, MODELO 7-8, CARACTERÍSTICAS ADICIONAIS CABO OCO  &gt;&gt; Descrição Complementar:  .</t>
  </si>
  <si>
    <t>CURETA PERIODONTAL, MATERIAL AÇO INOXIDÁVEL, TIPO GRACEY, MODELO Nº 11-12, CARACTERÍSTICAS ADICIONAIS CABO OCO  &gt;&gt; Descrição Complementar:  .</t>
  </si>
  <si>
    <t>CURETA PERIODONTAL, MATERIAL AÇO INOXIDÁVEL, TIPO GRACEY, MODELO Nº 13-14, CARACTERÍSTICAS ADICIONAIS CABO OCO  &gt;&gt; Descrição Complementar:  .</t>
  </si>
  <si>
    <t>CURETA PERIODONTAL, MATERIAL AÇO INOXIDÁVEL, TIPO GRACEY, MODELO Nº 5-6, CARACTERÍSTICAS ADICIONAIS CABO OCO  &gt;&gt; Descrição Complementar:  .</t>
  </si>
  <si>
    <t>CURETA PERIODONTAL, MATERIAL AÇO INOXIDÁVEL, TIPO MCCALL, MODELO 1-10, CARACTERÍSTICAS ADICIONAIS CABO OCO, TIPO USO AUTOCLAVÁVEL.</t>
  </si>
  <si>
    <t>CURETA PERIODONTAL, MATERIAL AÇO INOXIDÁVEL, TIPO MCCALL, MODELO 13-14, CARACTERÍSTICAS ADICIONAIS CABO OCO  &gt;&gt; Descrição Complementar:  .</t>
  </si>
  <si>
    <t>CURETA PERIODONTAL, MATERIAL AÇO INOXIDÁVEL, TIPO MCCALL, MODELO 17-18, CARACTERÍSTICAS ADICIONAIS CABO OCO  &gt;&gt; Descrição Complementar:  .</t>
  </si>
  <si>
    <t>ENVELOPE  &gt;&gt; Descrição Complementar:  AQUISIÇÃO DE ENVELOPES MODELOS TRADICIONAL IMPRESSOS EM OFFSET(1/0)COR PAPEL OFFSET 150/M2.FORMAÇÃO FINAL 23X11CM..</t>
  </si>
  <si>
    <t>ENVELOPE  &gt;&gt; Descrição Complementar:  ENVELOPE OFFSET TIPO SACO, COR BRANCA, GRAMATURA 90G/M2, SOF 334, 240MM X 340MM..</t>
  </si>
  <si>
    <t>ENVELOPE  &gt;&gt; Descrição Complementar:  ENVELOPE, MATERIAL PAPEL KRAFT, GRAMATURA 80 G/M2, TIPO SACO COMUM, COMPRIMENTO 340MM, COR PARDA, LARGURA 240MM..</t>
  </si>
  <si>
    <t>ENVELOPE  &gt;&gt; Descrição Complementar:  ENVELOPE, MATERIAL PLÁSTICO TRANSPARENTE, TIPO VAI E VEM, DIMENSÕES MÍNIMAS 260 MMX350 MM, APLICAÇÃO ACONDICIONAMENTO DE DOCUMENTOS, CARACTERÍSTICAS ADICIONAIS 1 FECHAMENTO NA ABA COM 2 BOTÕES E CORDÃO..</t>
  </si>
  <si>
    <t>ENVELOPE PLÁSTICO, TIPO PLÁSTICO PLÁSTICO INCOLOR, COMPRIMENTO 32 CM, LARGURA 24 CM, COR TRANSPARENTE, CARACTERÍSTICAS ADICIONAIS VERTICAL,LISO E COM 2 FUROS, APLICAÇÃO PASTA CATÁLOGO  &gt;&gt; Descrição Complementar:  .</t>
  </si>
  <si>
    <t>PACOTE 100,00 UN</t>
  </si>
  <si>
    <t>ENVELOPE, MATERIAL PAPEL KRAFT, GRAMATURA 80 G/M2, TIPO SACO COMUM, COMPRIMENTO 360 MM, COR PARDA, LARGURA 260 MM  &gt;&gt; Descrição Complementar:  .</t>
  </si>
  <si>
    <t>CAIXA 250,00 UN</t>
  </si>
  <si>
    <t>ENVELOPE, MATERIAL PAPEL KRAFT, GRAMATURA 90 G/M2, TIPO SACO COMUM, COMPRIMENTO 340 MM, COR PARDA, LARGURA 240 MM  &gt;&gt; Descrição Complementar:  .</t>
  </si>
  <si>
    <t>ENVELOPE, MATERIAL PAPEL OFSETE, GRAMATURA 90 G/M2, TIPO SACO COMUM, COMPRIMENTO 340 MM, COR BRANCA, LARGURA 240 MM  &gt;&gt; Descrição Complementar:  .</t>
  </si>
  <si>
    <t>EQUIPAMENTOS DIVERSOS PARA SERVIÇOS PROFISSIONAIS  &gt;&gt; Descrição Complementar:  APAGADOR QUADRO BRANCO, MATERIAL BASE FELTRO, MATERIAL CORPO PLÁSTICO, DIMENSÕES MÍNIMAS 14 CMX5,5 CMX2,5 CM, CARACTERÍSTICAS ADICIONAIS COM COMPARTIMENTO PARA DOIS PINCÉIS..</t>
  </si>
  <si>
    <t>EQUIPAMENTOS DIVERSOS PARA SERVIÇOS PROFISSIONAIS  &gt;&gt; Descrição Complementar:  BANDAGEM ADESIVA VETERINÁRIA COM 10 CENTÍMETROS DE LARGURA.</t>
  </si>
  <si>
    <t>EQUIPAMENTOS DIVERSOS PARA SERVIÇOS PROFISSIONAIS  &gt;&gt; Descrição Complementar:  CATETER INTRAVENOSO, MATERIAL POLIURETANO OU SILICONE, CALIBRE 16 G, APLICAÇÃO PERIFÉRICO, CARACTERÍSTICAS ADICIONAIS SILICONIZADO,CÂMARA REFLUXO TRANSPARENTE, TIPO USO DESCARTÁVEL, ESTERILIDADE ESTÉRIL, COMPONENTES CONECTOR LUER LOCK.</t>
  </si>
  <si>
    <t>EQUIPAMENTOS DIVERSOS PARA SERVIÇOS PROFISSIONAIS  &gt;&gt; Descrição Complementar:  CATETER INTRAVENOSO, MATERIAL POLIURETANO OU SILICONE, CALIBRE 20 G, APLICAÇÃO PERIFÉRICO, CARACTERÍSTICAS ADICIONAIS SILICONIZADO,CÂMARA REFLUXO TRANSPARENTE, TIPO USO DESCARTÁVEL, ESTERILIDADE ESTÉRIL, COMPONENTES CONECTOR LUER LOCK.</t>
  </si>
  <si>
    <t>EQUIPAMENTOS DIVERSOS PARA SERVIÇOS PROFISSIONAIS  &gt;&gt; Descrição Complementar:  CATETER INTRAVENOSO, MATERIAL TEFLON/VIALON, CALIBRE 22 G, COMPRIMENTO 120MM, APLICAÇÃO PUNÇÃO SUBCLAVIA, CARACTERÍSTICAS ADICIONAIS AGULHA TRIFACETADA E SILICONIZADA, TIPO USO DESCARTÁVEL, ESTERILIDADE ESTÉRIL, TIPO RADIOPACO, COMPONENTES BAINHA PLÁSTICA PROTEÇÃO.</t>
  </si>
  <si>
    <t>EQUIPAMENTOS DIVERSOS PARA SERVIÇOS PROFISSIONAIS  &gt;&gt; Descrição Complementar:  CATETER INTRAVENOSO, MATERIAL VIALON OU POLIURETANO, CALIBRE 24 G, APLICAÇÃO PERIFÉRICO, CARACTERÍSTICAS ADICIONAIS SILICONIZADO,CÂMARA REFLUXO,TAMPA PROTETORA, TIPO USO DESCARTÁVEL, ESTERILIDADE ESTÉRIL, TIPO RADIOPACO, COMPONENTES AG. AÇO INOX,BISEL CURTO,TRIFACETADO.</t>
  </si>
  <si>
    <t>EQUIPAMENTOS DIVERSOS PARA SERVIÇOS PROFISSIONAIS  &gt;&gt; Descrição Complementar:  COMPASSO TÉCNICO, MATERIAL ALUMÍNIO, METAL CROMADO E/OU ALUMÍNIO ANODIZADO. MODELO SIMPLES. INDICADO PARA ORTODONTIA, TRAÇADO CEFALOMÉTRICO E OBTENÇÃO DE REFERÊNCIAS E MEDIDAS. MARCAS DE REFERÊNCIA: ICE OU JON. VER ITEM 2. OBSERVAÇÕES TÉCNICAS E COMPLEMENTARES..</t>
  </si>
  <si>
    <t>EQUIPAMENTOS DIVERSOS PARA SERVIÇOS PROFISSIONAIS  &gt;&gt; Descrição Complementar:  EQUIPO, APLICAÇÃO MICROGOTAS, MATERIAL PVC, TIPO USO INJETOR LATERAL, PINÇA ROLETE, TRANSMITÂNCIA PENETRADOR PERFURANTE MULTIAJUSTÁVEL COM PROTETOR, ESTERILIDADE ATÓXICO, APIROGÊNICO, DESCARTÁVEL E ESTÉRIL, COMPONENTES CÂMARA FLEXÍVEL..</t>
  </si>
  <si>
    <t>EQUIPAMENTOS DIVERSOS PARA SERVIÇOS PROFISSIONAIS  &gt;&gt; Descrição Complementar:  TORNEIRA DE 3 VIAS. INDICAÇÃO PROCEDIMENTOS INTRAVENOSOS.</t>
  </si>
  <si>
    <t>EQUIPAMENTOS DIVERSOS PARA SERVIÇOS PROFISSIONAIS  &gt;&gt; Descrição Complementar:  TUBO ENDOTRAQUEAL, MATERIAL PVC SILICONIZADO ATÓXICO, TAMANHO 3,5, APLICAÇÃO ORAL, CARACTERÍSTICAS ADICIONAIS CURVA PRÉ-FORMADA, TIPO CONECTOR ADAPTÁVEL,SUPERFÍCIE LISA, TRANSMITÂNCIA LINHA RADIOPACA DE PONTA A PONTA, COMPONENTES BALÃO DE ALTO VOLUME E BAIXA PRESSÃO, TIPO USO DESCARTÁVEL, ESTERILIDADE ESTÉRIL .</t>
  </si>
  <si>
    <t>ESCALÍMETRO, MATERIAL PLÁSTICO INJETADO, TAMANHO 30 CM, ESCALA GRADUAÇÃO 1:100, 1:200, 1:250, 1:300, 1:400 E 1:500  &gt;&gt; Descrição Complementar:  .</t>
  </si>
  <si>
    <t>ESCALÍMETRO, MATERIAL PLÁSTICO INJETADO, TAMANHO 30 CM, ESCALA GRADUAÇÃO 1:20,1:25, 1:50, 1:75, 1:100 E 1:125  &gt;&gt; Descrição Complementar:  .</t>
  </si>
  <si>
    <t>ESCOVA DE DESENHISTA  &gt;&gt; Descrição Complementar:  ESCOVA PARA LIMPEZA DE DESENHOS COM CERDAS NATURAIS (CRINA ANIMAL) E CABO ANATÔMICO EM MADEIRA DE LEI COM FINO ACABAMENTO TAMANHO 25 CM..</t>
  </si>
  <si>
    <t>ESPIRAL ENCADERNAÇÃO, MATERIAL METAL, DIÂMETRO 20 MM, COMPRIMENTO 300 MM, NÚMERO ANÉIS 35, COR PRETA  &gt;&gt; Descrição Complementar:  .</t>
  </si>
  <si>
    <t>ESQUADRO DE DESENHO  &gt;&gt; Descrição Complementar:  ESQUADRO, MATERIAL RÉGUA ACRÍLICO, COMPRIMENTO RÉGUA 16 CM, SEM ESCALA DE GRADUAÇÃO, APLICAÇÃO DESENHO, CARACTERÍSTICAS ADICIONAIS 30º/60º/90º GRAUS, 2MM ESPESSURA..</t>
  </si>
  <si>
    <t>ESQUADRO DE DESENHO  &gt;&gt; Descrição Complementar:  ESQUADRO, MATERIAL RÉGUA ACRÍLICO, COMPRIMENTO RÉGUA 16 CM, SEM ESCALA DE GRADUAÇÃO, APLICAÇÃO DESENHO, CARACTERÍSTICAS ADICIONAIS 45º/45º/90º GRAUS, 2MM ESPESSURA..</t>
  </si>
  <si>
    <t>ESQUADRO DE DESENHO  &gt;&gt; Descrição Complementar:  ESQUADRO, MATERIAL RÉGUA ACRÍLICO, COMPRIMENTO RÉGUA 21 CM, SEM ESCALA DE GRADUAÇÃO, APLICAÇÃO DESENHO, CARACTERÍSTICAS ADICIONAIS 30º/60º/90º GRAUS, 2MM ESPESSURA..</t>
  </si>
  <si>
    <t>ESQUADRO DE DESENHO  &gt;&gt; Descrição Complementar:  ESQUADRO, MATERIAL RÉGUA ACRÍLICO, COMPRIMENTO RÉGUA 21 CM, SEM ESCALA DE GRADUAÇÃO, APLICAÇÃO DESENHO, CARACTERÍSTICAS ADICIONAIS 45º/45º/90º GRAUS, 2MM ESPESSURA..</t>
  </si>
  <si>
    <t>ESQUADRO DE DESENHO  &gt;&gt; Descrição Complementar:  ESQUADRO, MATERIAL RÉGUA ACRÍLICO, COMPRIMENTO RÉGUA 50 CM, SEM ESCALA DE GRADUAÇÃO, APLICAÇÃO DESENHO, CARACTERÍSTICAS ADICIONAIS 30º/60º/90º GRAUS, 2MM ESPESSURA..</t>
  </si>
  <si>
    <t>ESQUADRO DE DESENHO  &gt;&gt; Descrição Complementar:  ESQUADRO, MATERIAL RÉGUA ACRÍLICO, COMPRIMENTO RÉGUA 50 CM, SEM ESCALA DE GRADUAÇÃO, APLICAÇÃO DESENHO, CARACTERÍSTICAS ADICIONAIS 45º/45º/90º GRAUS, 2MM ESPESSURA..</t>
  </si>
  <si>
    <t>ESQUADRO, TIPO FIXO, MATERIAL RÉGUA ACRÍLICO, MATERIAL CABO ACRÍLICO, COMPRIMENTO RÉGUA 50 CM, APLICAÇÃO DESENHO, CARACTERÍSTICAS ADICIONAIS 45 GRAUS/2 MM ESPESSURA  &gt;&gt; Descrição Complementar:  .</t>
  </si>
  <si>
    <t>ESQUADRO, TIPO FIXO, MATERIAL RÉGUA ACRÍLICO, MATERIAL CABO ACRÍLICO, COMPRIMENTO RÉGUA 50 CM, TIPO GRADUAÇÃO SIMPLES, TIPO SISTEMA MEDIÇÃO DECIMAL,APLICAÇÃO DESENHO, CARACTERÍSTICAS ADICIONAIS 60 GRAUS/2 MM ESPESSURA .</t>
  </si>
  <si>
    <t>ESTILETE DESENHO, MATERIAL CORPO AÇO, LARGURA LÂMINA 18 MM, TIPO LÂMINA RETRÁTIL, TIPO FIXAÇÃO LÂMINA ENCAIXE DE PRESSÃO  &gt;&gt; Descrição Complementar:  .</t>
  </si>
  <si>
    <t>ESTILETE DESENHO, MATERIAL CORPO AÇO, LARGURA LÂMINA 9 MM, TIPO LÂMINA RETRÁTIL, TIPO FIXAÇÃO LÂMINA ENCAIXE DE PRESSÃO  &gt;&gt; Descrição Complementar:  .</t>
  </si>
  <si>
    <t>ETIQUETA ADESIVA  &gt;&gt; Descrição Complementar:  AQUISIÇÃO DE ETIQUETAS MATRICIAIS PARA USO DA DIVISÃO DE COMUNICAÇÃO ADMINISTRATIVA E ARQUIVO,NA FORMAÇÃO DE PROCESSOS,MEDINDO 107X36,1X1 CARREIRA POLIFIX. .</t>
  </si>
  <si>
    <t>CAIXA; UNIDADE</t>
  </si>
  <si>
    <t>ETIQUETA ADESIVA  &gt;&gt; Descrição Complementar:  ETIQUETAS MATRICIAL 51X15X4 CARREIRAS POLIFIX..</t>
  </si>
  <si>
    <t>ETIQUETA ADESIVA, MATERIAL PAPEL ALCALINO, COR BRANCA, LARGURA 100 MM, CARACTERÍSTICAS ADICIONAIS AUTO-ADESIVA, ALTURA 50 MM  &gt;&gt; Descrição Complementar:  .</t>
  </si>
  <si>
    <t>CARTELA 16,00 UN</t>
  </si>
  <si>
    <t>ETIQUETA PROTETORA ELETROMAGNÉTICA, TIPO DESATIVÁVEL E REATIVÁVEL, MODELO INVISÍVEL, APLICAÇÃO PROTEÇÃO PERIÓDICOS E LIVROS, CARACTERÍSTICAS ADICIONAIS COLA AMBAS FACES 6,5", APLICAÇÃO MANUAL.</t>
  </si>
  <si>
    <t>CAIXA 1.000,00 UN</t>
  </si>
  <si>
    <t>EXTRATOR GRAMPO, MATERIAL AÇO, TIPO ESPÁTULA, TRATAMENTO SUPERFICIAL CROMADO .</t>
  </si>
  <si>
    <t>EXTRATOR GRAMPO, MATERIAL AÇO, TIPO ESPÁTULA, TRATAMENTO SUPERFICIAL NIQUELADO.</t>
  </si>
  <si>
    <t>FERRAMENTA  &gt;&gt; Descrição Complementar:  ANCINHO JARDINAGEM, TIPO CURVO PESADO, MATERIAL AÇO CARBONO, QUANTIDADE DENTES 14UN, CARACTERÍSTICAS ADICIONAIS COM CABO MADEIRA 150CM DE ORIGEM RENOVÁVEL .</t>
  </si>
  <si>
    <t>FIO DE SUTURA, MATERIAL NYLON MONOFILAMENTO, TIPO FIO 2-0, COR PRETO, COMPRIMENTO 45 CM, CARACTERÍSTICAS ADICIONAIS COM AGULHA, TIPO AGULHA 3/8 CÍRCULO CORTANTE, COMPRIMENTO AGULHA 4,0 CM, ESTERILIDADE ESTÉRIL .</t>
  </si>
  <si>
    <t>FIO DE SUTURA, MATERIAL NYLON MONOFILAMENTO, TIPO FIO 3-0, COR PRETO, COMPRIMENTO 45 CM, CARACTERÍSTICAS ADICIONAIS COM AGULHA, TIPO AGULHA 3/8 CÍRCULO CORTANTE, COMPRIMENTO AGULHA 3,0 CM, ESTERILIDADE ESTÉRIL .</t>
  </si>
  <si>
    <t>FIO DE SUTURA, MATERIAL POLIGLACTINA, TIPO FIO 2-0, COR VIOLETA, COMPRIMENTO 70 CM, CARACTERÍSTICAS ADICIONAIS COM AGULHA, TIPO AGULHA 1/2 CÍRCULO CILÍNDRICA, COMPRIMENTO AGULHA 3,5 CM, ESTERILIDADE ESTÉRIL.</t>
  </si>
  <si>
    <t>FITA ADESIVA EMBALAGEM  &gt;&gt; Descrição Complementar:  FITA ADESIVA EMBALAGEM, MATERIAL RESINA E BORRACHA SINTÉTICA, DIMENSÕES MÍNIMAS 45 MMX50 MM, APLICAÇÃO EMPACOTAMENTO EM GERAL, COR MARROM. .</t>
  </si>
  <si>
    <t>FITA ADESIVA EMBALAGEM  &gt;&gt; Descrição Complementar:  FITA ADESIVA, MATERIAL POLIPROPILENO TRANSPARENTE, TIPO MONOFACE, 45MM, COMPRIMENTO 45M, COR INCOLOR, APLICAÇÃO MULTIUSO..</t>
  </si>
  <si>
    <t>FITA ADESIVA, MATERIAL CELOFANE TRANSPARENTE, TIPO MONOFACE, LARGURA 12 MM, COMPRIMENTO 33 M, COR INCOLOR  &gt;&gt; Descrição Complementar:  .</t>
  </si>
  <si>
    <t>FITA ADESIVA, MATERIAL CELOFANE, TIPO MONOFACE, LARGURA 12 MM, COMPRIMENTO 30 M, COR AMARELA, APLICAÇÃO MULTIUSO  &gt;&gt; Descrição Complementar:  .</t>
  </si>
  <si>
    <t>ROLO 30,00 M</t>
  </si>
  <si>
    <t>FITA ADESIVA, MATERIAL CELOFANE, TIPO MONOFACE, LARGURA 12 MM, COMPRIMENTO 30 M, COR AZUL, APLICAÇÃO MULTIUSO  &gt;&gt; Descrição Complementar:  .</t>
  </si>
  <si>
    <t>FITA ADESIVA, MATERIAL CELULOSE, TIPO MONOFACE, LARGURA 12 MM, COMPRIMENTO 30 M, COR VERDE, APLICAÇÃO MULTIUSO  &gt;&gt; Descrição Complementar:  .</t>
  </si>
  <si>
    <t>FITA ADESIVA, MATERIAL CREPE, TIPO MONOFACE, LARGURA 25 MM, COMPRIMENTO 50 M, COR BRANCA, APLICAÇÃO MULTIUSO  &gt;&gt; Descrição Complementar:  .</t>
  </si>
  <si>
    <t>FITA ADESIVA, MATERIAL PLÁSTICO, TIPO TZ-S231, LARGURA 12 MM, COMPRIMENTO 8 M,COR BRANCA, APLICAÇÃO ROTULADOR BROTHER, CARACTERÍSTICAS ADICIONAIS IMPRESSÃO NA COR PRETA  &gt;&gt; Descrição Complementar:  .</t>
  </si>
  <si>
    <t>FITA ADESIVA, MATERIAL POLIPROPILENO TRANSPARENTE, TIPO DUPLA FACE, LARGURA 19MM, COMPRIMENTO 30 M, COR INCOLOR, APLICAÇÃO MULTIUSO  &gt;&gt; Descrição Complementar:  .</t>
  </si>
  <si>
    <t>FITA ADESIVA, MATERIAL POLIPROPILENO TRANSPARENTE, TIPO ROTULADORA, LARGURA 12MM, COMPRIMENTO 8 M, COR BRANCA, APLICAÇÃO ROTULADOR ELETRÔNICO MARCA BROTHER,CARACTERÍSTICAS ADICIONAIS LAMINADA, IMPRESSÃO NA COR PRETA.</t>
  </si>
  <si>
    <t>ROLO 8,00 M</t>
  </si>
  <si>
    <t>FOICE  &gt;&gt; Descrição Complementar:  FOICE, TIPO ROÇADEIRA, DIÂMETRO OLHO 32MM, CABO DE MADEIRA 120 CM, PINTURA EM VERNIZ TRANSPARENTE.</t>
  </si>
  <si>
    <t>GARRAFA TÉRMICA, MATERIAL PLÁSTICO, CAPACIDADE 1 L, FORMATO CILÍNDRICO, CARACTERÍSTICAS ADICIONAIS COM TAMPA ROSCÁVEL E AMPOLA EM VIDRO .</t>
  </si>
  <si>
    <t>GRAMPEADOR  &gt;&gt; Descrição Complementar:  GRAMPEADOR, MATERIAL METAL, TIPO PROFISSIONAL, CAPACIDADE 240/260 FL, TAMANHO GRAMPO 23/6 A 23/24, CARACTERÍSTICAS ADICIONAIS BASE PROTETORA ANTIDERRAPANTE/GUIA AJUSTÁVEL PARA PAPEL / DUAS POSIÇÕES PARA FIXAÇÃO..</t>
  </si>
  <si>
    <t>GRAMPEADOR, MATERIAL METAL, TIPO MESA, CAPACIDADE 25 FL, TAMANHO GRAMPO 26/6, CARACTERÍSTICAS ADICIONAIS BASE DE BORRACHA  &gt;&gt; Descrição Complementar:  .</t>
  </si>
  <si>
    <t>GRAMPEADOR, MATERIAL METAL, TIPO PROFISSIONAL, CAPACIDADE 150/200 FL, TAMANHO GRAMPO 23/6, 23/8, 23/10, E 23/13, CARACTERÍSTICAS ADICIONAIS PINTURA EPÓXI .</t>
  </si>
  <si>
    <t>PEÇA 1,00 UN</t>
  </si>
  <si>
    <t>GRAMPEADOR, TRATAMENTO SUPERFICIAL PINTADO, MATERIAL METAL E PLÁSTICO, TIPO ESCOLAR, CAPACIDADE 20 FL, APLICAÇÃO PAPEL  &gt;&gt; Descrição Complementar:  .</t>
  </si>
  <si>
    <t>GRAMPO GRAMPEADOR, MATERIAL METAL, TRATAMENTO SUPERFICIAL GALVANIZADO, TAMANHO23/13  &gt;&gt; Descrição Complementar:  .</t>
  </si>
  <si>
    <t>GRAMPO GRAMPEADOR, MATERIAL METAL, TRATAMENTO SUPERFICIAL GALVANIZADO, TAMANHO26/6  &gt;&gt; Descrição Complementar:  .</t>
  </si>
  <si>
    <t>GRAMPO GRAMPEADOR, MATERIAL METAL, TRATAMENTO SUPERFICIAL GALVANIZADO/ COBREADO, TAMANHO 26/6, USO GRAMPEADOR DE MESA  &gt;&gt; Descrição Complementar:  .</t>
  </si>
  <si>
    <t>CAIXA 5.000,00 UN</t>
  </si>
  <si>
    <t>GRAMPO GRAMPEADOR, MATERIAL METAL, TRATAMENTO SUPERFICIAL NIQUELADO, TAMANHO 26/6  &gt;&gt; Descrição Complementar:  .</t>
  </si>
  <si>
    <t>GRAMPO PASTA  &gt;&gt; Descrição Complementar:  GRAMPO PASTA, MATERIAL PLÁSTICO, APRESENTAÇÃO TRILHO, COMPRIMENTO 80MM. .</t>
  </si>
  <si>
    <t>GRAMPO PASTA, MATERIAL PLÁSTICO POLIPROPILENO, APRESENTAÇÃO TRILHO, COMPRIMENTO 80 MM, COR BRANCA  &gt;&gt; Descrição Complementar:  .</t>
  </si>
  <si>
    <t>GRAMPO PASTA, MATERIAL PLÁSTICO, APRESENTAÇÃO TRILHO, COMPRIMENTO 80 MM .</t>
  </si>
  <si>
    <t>GUIA ASSINATURA, MATERIAL ALUMÍNIO CROMADO E BORRACHA SILICÔNICA, APLICAÇÃO PRENCHIMENTO DE CHEQUES E OUTROS DOCUMENTOS PO R, CARACTERÍSTICAS ADICIONAIS TRAVAS LATERAIS ANTIDERRAPANTES E ORIFÍCIO RETAN-  &gt;&gt; Descrição Complementar:  .</t>
  </si>
  <si>
    <t>IMPRESSO PRONTO  &gt;&gt; Descrição Complementar:  DIPLOMA DE GRADUAÇÃO, EM PAPEL DE SEGURANÇA, 94G, COM BORDA EXCLUSIVA, SELO E BRASÃO DA REPÚBLICA EM HOT-STAMPING PRATA, FUNDO NUMISMÁTICO, IMPRESSÃO ÍRIS E FUNDO UV PERSONALIZADO COM LOGO ATUAL DA UFRPE, SELO HOLOGRÁFICO DE SEGURANÇA, PERSONALIZAÇÃO FRENTE E VERSO, ARTE A DEFINIR..</t>
  </si>
  <si>
    <t>IMPRESSO PRONTO  &gt;&gt; Descrição Complementar:  DIPLOMA DE PÓS-GRADUAÇÃO MESTRADO, EM PAPEL DE SEGURANÇA, 94G, COM BORDA EXCLUSIVA, SELO E BRASÃO DA REPÚBLICA EM HOT-STAMPING PRATA, FUNDO NUMISMÁTICO, IMPRESSÃO ÍRIS E FUNDO UV PERSONALIZADO COM LOGO ATUAL DA UFRPE, SELO HOLOGRÁFICO DE SEGURANÇA, PERSONALIZAÇÃO FRENTE E VERSO, ARTE A DEFINIR. .</t>
  </si>
  <si>
    <t>IMPRESSO PRONTO  &gt;&gt; Descrição Complementar:  FORMULÁRIO PERSONALIZADO EM FOLHAS SOLTAS, CONFECCIONADO EM PAPEL DE FIBRA COLORIDA (PAPEL SEGURANÇA) COM 94 GRAMAS, MEDINDO 295MM DE LARGURA X 215MM DE ALTURA E VINHETA COM MARCAÇÕES DA BORDA DO LADO ESQUERDO DO FORMULÁRIO DA COR AZUL ESCURO GRADUAÇÃO, A LOGOMARCA DA UFRPE NA COR PRETA, NA PARTE SUPERIOR ESQUERDA DO FORMULÁRIO, CARIMBO DA REPÚBLICA FEDERATIVA DO BRASIL AO CENTRO NA PARTE SUPERIOR DO FORMULÁRIO, O BRASÃO DA REPÚBLICA EM FITA HOLOGRÁFICA, NA PARTE.</t>
  </si>
  <si>
    <t>IMPRESSO PRONTO  &gt;&gt; Descrição Complementar:  FORMULÁRIO PERSONALIZADO EM FOLHAS SOLTAS, CONFECCIONADO EM PAPEL DE FIBRA COLORIDA (PAPEL SEGURANÇA) COM 94G GRAMAS, MEDINDO 285MM DE LARGURA X 210MM DE ALTURA E VINHETA COM MARCAÇÕES DAS BORDAS DO FORMULÁRIO NA COR VERDE CLARO DOUTORADO, O BRASÃO DA REPÚBLICA NA COR PRETA, AO CENTRO NA PARTE SUPERIOR DO FORMULÁRIO, A LOGOMARCA DA UFRPE EM FITA HOLOGRÁFICA, NA PARTE SUPERIOR DIREITA DO FORMULÁRIO, A LOGOMARCA DA UFRPE EM TINTA REAGENTE, AO CENTRO DO FORMULÁRIO,.</t>
  </si>
  <si>
    <t>IMPRESSO PRONTO  &gt;&gt; Descrição Complementar:  FORMULÁRIO PERSONALIZADO EM FOLHAS SOLTAS, CONFECCIONADO EM PAPEL DE FIBRA COLORIDA (PAPEL SEGURANÇA) COM 94G GRAMAS, MEDINDO 285MM DE LARGURA X 210MM DE ALTURA E VINHETA COM MARCAÇÕES DAS BORDAS DO FORMULÁRIO NA COR AMARELO ESCURO MESTRADO, O BRASÃO DA REPÚBLICA NA COR PRETA, AO CENTRO NA PARTE SUPERIOR DO FORMULÁRIO, A LOGOMARCA DA UFRPE EM FITA HOLOGRÁFICA, NA PARTE SUPERIOR DIREITA DO FORMULÁRIO, A LOGOMARCA DA UFRPE EM TINTA REAGENTE, AO CENTRO DO FORMULÁRI.</t>
  </si>
  <si>
    <t>IMPRESSO PRONTO  &gt;&gt; Descrição Complementar:  FORMULÁRIO PERSONALIZADO EM FOLHAS SOLTAS, CONFECCIONADO EM PAPEL DE FIBRA COLORIDA (PAPEL SEGURANÇA) COM 94G GRAMAS, MEDINDO 295MM DE LARGURA X 215MM DE ALTURA E VINHETA COM MARCAÇÕES DAS BORDAS DO FORMULÁRIO NA COR AZUL ESCURO GRADUAÇÃO, O BRASÃO DA REPÚBLICA NA COR PRETA, AO CENTRO NA PARTE SUPERIOR DO FORMULÁRIO, A LOGOMARCA DA UFRPE EM FITA HOLOGRÁFICA, NA PARTE SUPERIOR DIREITA DO FORMULÁRIO, A LOGOMARCA DA UFRPE EM TINTA REAGENTE, AO CENTRO DO FORMULÁRIO,.</t>
  </si>
  <si>
    <t>IODOPOVIDONA (PVPI), CONCENTRAÇÃO A 10 ( TEOR DE IODO 1 ), FORMA FARMACEUTICA SOLUÇÃO DEGERMANTE  &gt;&gt; Descrição Complementar:  .</t>
  </si>
  <si>
    <t>FRASCO 500,00 ML</t>
  </si>
  <si>
    <t>JOGO DE INSTRUMENTO DE DESENHO  &gt;&gt; Descrição Complementar:  JOGO DE FERRAGENS PARA RÉGUA PARALELA. ACOMPANHA FERRAGENS E CORDOAMENTO PARA INSTALAÇÃO. MATERIAL NYLON ESPECIAL, TIPO TRANÇADO, COMPRIMENTO 150CM, APLICAÇÃO PRANCHETA DESENHO, CARACTERÍSTICAS ADICIONAIS COM FERRAGENS. .</t>
  </si>
  <si>
    <t>LÂMINA LABORATÓRIO, MATERIAL VIDRO, DIMENSÕES CERCA DE 75 X 25 MM, TIPO* LAPIDADA, TIPO BORDA BORDA FOSCA  &gt;&gt; Descrição Complementar:  .</t>
  </si>
  <si>
    <t>LÁPIS CERA, MATERIAL CERA PLÁSTICA CX, QUANTIDADE CORES 12.</t>
  </si>
  <si>
    <t>LÁPIS CERA, MATERIAL CERA PLÁSTICA CX, QUANTIDADE CORES 15.</t>
  </si>
  <si>
    <t>CAIXA 15,00 UN</t>
  </si>
  <si>
    <t>LÁPIS DE COR, MATERIAL MADEIRA, COR DIVERSAS, CARACTERÍSTICAS ADICIONAIS TAMANHO GRANDE COM 12 CORES  &gt;&gt; Descrição Complementar:  .</t>
  </si>
  <si>
    <t>LÁPIS PRETO, MATERIAL CORPO MADEIRA, DIÂMETRO CARGA 2 MM, DUREZA CARGA 2B, CARACTERÍSTICAS ADICIONAIS SEM BORRACHA APAGADORA, MATERIAL CARGA GRAFITE .</t>
  </si>
  <si>
    <t>LÁPIS PRETO, MATERIAL CORPO MADEIRA, DUREZA CARGA 2B, FORMATO CORPO SEXTAVADO,CARACTERÍSTICAS ADICIONAIS SEM BORRACHA APAGADORA  &gt;&gt; Descrição Complementar:  .</t>
  </si>
  <si>
    <t>LIMPADOR CONTATO ELÉTRICO/ELETRÔNICO, APLICAÇÃO LIMPEZA DE MICROCOMPUTADOR, APRESENTAÇÃO SPRAY.</t>
  </si>
  <si>
    <t>FRASCO 300,00 ML</t>
  </si>
  <si>
    <t>LIVRO ATA, MATERIAL PAPEL OFF-SET, QUANTIDADE FOLHAS 100, GRAMATURA 75 G/M2, COMPRIMENTO 320 MM, LARGURA 220 MM, CARACTERÍSTICAS ADICIONAIS COM ÍNDICE, TIPO CAPA CARTONADO.</t>
  </si>
  <si>
    <t>LIVRO PROTOCOLO, MATERIAL PAPEL OFF-SET, QUANTIDADE FOLHAS 104 FL, COMPRIMENTO216 MM, LARGURA 153 MM, TIPO CAPA DURA, CARACTERÍSTICAS ADICIONAIS COM FOLHAS PAUTADAS E NUMERADAS SEQÜENCIALMENTE, MATERIAL CAPA PAPELÃO, GRAMATURA FOLHAS 54 G/M2  &gt;&gt; Descrição Complementar:  .</t>
  </si>
  <si>
    <t>LIVRO REGISTRO / CONTROLE  &gt;&gt; Descrição Complementar:  LIVRO ATA, VERTICAL, MATERIAL PAPEL ALTA ALVURA, QUANTIDADE DE FOLHAS 200, GRAMATURA 56 G/M , DIMENSÕES MÍNIMAS 203 MMX298 MM, CARACTERÍSTICAS ADICIONAIS CAPA DURA/NUMERADO/SEM MARGENS..</t>
  </si>
  <si>
    <t>LIVRO REGISTRO / CONTROLE  &gt;&gt; Descrição Complementar:  LIVRO ATA, VERTICAL, MATERIAL PAPEL ALTA ALVURA, QUANTIDADE DE FOLHAS 50, GRAMATURA 56 G/M , DIMENSÕES MÍNIMAS 203 MMX298 MM, CARACTERÍSTICAS ADICIONAIS CAPA DURA/NUMERADO/SEM MARGENS..</t>
  </si>
  <si>
    <t>LIXEIRA  &gt;&gt; Descrição Complementar:  LIXEIRA, MATERIAL AÇO INOXIDÁVEL, CAPACIDADE 20, TIPO COM TAMPA, DIÂMETRO ENTRE 30 E 34 CM, ALTURA ENTRE 47 E 50 CM, CARACTERÍSTICAS ADICIONAIS DOBRADIÇA, HASTE E PEDAL/ACIONAMENTO TAMPA POR PE, FORMATO CILINDRICO, TAMANHO MÉDIO, MATERIAL BORDA AÇO INOXIDÁVEL, APLICAÇÃO COLETA DE LIXO. CARACTERÍSTICAS ADICIONAIS: BALDE INTERNO REMOVÍVEL. VER ITEM 2. OBSERVAÇÕES TÉCNICAS E COMPLEMENTARES..</t>
  </si>
  <si>
    <t>LUVA CIRÚRGICA, MATERIAL LÁTEX NATURAL, TAMANHO 7,50, ESTERILIDADE ESTÉRIL, CARACTERÍSTICAS ADICIONAIS COMPRIMENTO MÍNIMO DE 28CM, APRESENTAÇÃO LUBRIFICADA C/ PÓ BIOABSORVÍVEL,ATÓXICA, TIPO USO DESCARTÁVEL, FORMATO ANATÔMICO, EMBALAGEM CONFORME NORMA ABNT C/ ABERTURA ASSÉPTICA .</t>
  </si>
  <si>
    <t>MARCADOR HIDROGRÁFICO  &gt;&gt; Descrição Complementar:  MARCADOR HIDROGRÁFICO, MARCADOR HIDROGRÁFICO, PONTA DE POLIESTER COM 6.0 MM APROXIMADAMENTE, ESPESSURA DA ESCRITA 2.3 MM APROXIMADAMENTE, REFIL E PONTA SUBSTITUÍVEIS, COR: AZUL, REFERÊNCIA: WBMA-VBM OU SIMILAR..</t>
  </si>
  <si>
    <t>MARCADOR HIDROGRÁFICO  &gt;&gt; Descrição Complementar:  MARCADOR HIDROGRÁFICO, MARCADOR HIDROGRÁFICO, PONTA DE POLIESTER COM 6.0 MM APROXIMADAMENTE, ESPESSURA DA ESCRITA 2.3 MM APROXIMADAMENTE, REFIL E PONTA SUBSTITUÍVEIS, COR: PRETA, REFERÊNCIA: WBMA-VBM OU SIMILAR..</t>
  </si>
  <si>
    <t>MARCADOR HIDROGRÁFICO  &gt;&gt; Descrição Complementar:  MARCADOR HIDROGRÁFICO, MARCADOR HIDROGRÁFICO, PONTA DE POLIESTER COM 6.0 MM APROXIMADAMENTE, ESPESSURA DA ESCRITA 2.3 MM APROXIMADAMENTE, REFIL E PONTA SUBSTITUÍVEIS, COR: VERMELHA, REFERÊNCIA: WBMA-VBM OU SIMILAR..</t>
  </si>
  <si>
    <t>MEMÓRIA PORTÁTIL MICROCOMPUTADOR, CAPACIDADE MEMÓRIA 4 TB., INTERFACE CONEXÃO USB 3.0, APLICAÇÃO ARMAZENAMENTO DE DADOS, TIPO HARD DISK EXTERNO .</t>
  </si>
  <si>
    <t>MOLHA-DEDOS  &gt;&gt; Descrição Complementar:  MOLHA-DEDOS, MATERIAL BASE PLÁSTICO, MATERIAL TAMPA PLÁSTICO, MATERIAL CARGA CREME ATÓXICO, VALIDADE MÍNIMA DA CARGA 1 ANO, CARACTERÍSTICAS ADICIONAIS NÃO CONTÉM GLICERINA E NÃO MANCHA, COMPOSIÇÃO ÁCIDO GRAXO, GLICÓIES E ESSÊNCIAS. TAMANHO MÍNIMO 12 GRAMAS..</t>
  </si>
  <si>
    <t>PAPEL  &gt;&gt; Descrição Complementar:  PAPEL COUCHE LISO BRANCO (BRILHANTE), GRAMATURA 170 A 180 G/M , DIMENSÕES 66 CMX96 CM, APLICAÇÃO ARTES GRÁFICAS..</t>
  </si>
  <si>
    <t>PACOTE 250,00 FL</t>
  </si>
  <si>
    <t>PAPEL  &gt;&gt; Descrição Complementar:  PAPEL, PAPEL A4, MATERIAL PAPEL COR AMARELA, COMPRIMENTO 297MM, LARGURA 210MM, APLICAÇÃO IMPRESSORA JATO TINTA, GRAMATURA 75GR, COM CERTIFICAÇÃO FLORESTAL. .</t>
  </si>
  <si>
    <t>PACOTE 500,00 UN</t>
  </si>
  <si>
    <t>PAPEL  &gt;&gt; Descrição Complementar:  PAPEL, PAPEL A4, MATERIAL PAPEL COR AZUL, COMPRIMENTO 297MM, LARGURA 210MM, APLICAÇÃO IMPRESSORA JATO TINTA, GRAMATURA 75GR, COM CERTIFICAÇÃO FLORESTAL. .</t>
  </si>
  <si>
    <t>PAPEL  &gt;&gt; Descrição Complementar:  PAPEL, PAPEL A4, MATERIAL PAPEL COR VERDE, COMPRIMENTO 297MM, LARGURA 210MM, APLICAÇÃO IMPRESSORA JATO TINTA, GRAMATURA 75GR, COM CERTIFICAÇÃO FLORESTAL. .</t>
  </si>
  <si>
    <t>PAPEL A3, MATERIAL CELULOSE VEGETAL, LARGURA 297 MM, COMPRIMENTO 420 MM, GRAMATURA 75 G/M2, COR PALHA, TIPO RECICLADO  &gt;&gt; Descrição Complementar:  .</t>
  </si>
  <si>
    <t>RESMA</t>
  </si>
  <si>
    <t>PAPEL A4, MATERIAL CELULOSE VEGETAL, APLICAÇÃO IMPRESSORA LASER E JATO DE TINTA, GRAMATURA 75 G/M2, COR BRANCA  &gt;&gt; Descrição Complementar:  .</t>
  </si>
  <si>
    <t>PAPEL A4, MATERIAL PAPEL ALCALINO, GRAMATURA 75 G/M2, COR BRANCA .</t>
  </si>
  <si>
    <t>PAPEL ALMAÇO, MATERIAL CELULOSE VEGETAL, GRAMATURA 56 G/M2, COMPRIMENTO 200 MM, TIPO QUADRICULADO, LARGURA 275 MM, CARACTERÍSTICAS ADICIONAIS QUADRÍCULAS COM 7 MM  &gt;&gt; Descrição Complementar:  .</t>
  </si>
  <si>
    <t>PACOTE 400,00 FL</t>
  </si>
  <si>
    <t>PAPEL ALMAÇO, MATERIAL CELULOSE VEGETAL, GRAMATURA 56 G/M2, COMPRIMENTO 310 MM, TIPO COM PAUTA E MARGEM  &gt;&gt; Descrição Complementar:  .</t>
  </si>
  <si>
    <t>PAPEL ALMAÇO, MATERIAL CELULOSE VEGETAL, GRAMATURA 75 G/M2, COMPRIMENTO 310 MM, TIPO COM PAUTA E MARGEM  &gt;&gt; Descrição Complementar:  .</t>
  </si>
  <si>
    <t>PAPEL CARBONO, MATERIAL PELÍCULA POLIÉSTER, APLICAÇÃO MÁQUINA DATILOGRAFIA, TIPO DUPLA FACE, COMPRIMENTO 297 MM, LARGURA 210 MM, COR PRETA .</t>
  </si>
  <si>
    <t>PAPEL COUCHÊ, MATERIAL CELULOSE VEGETAL FL, COR BRANCA, GRAMATURA 230 G/M2, TIPO BRILHANTE, COMPRIMENTO 960 MM, LARGURA 660 MM  &gt;&gt; Descrição Complementar:  .</t>
  </si>
  <si>
    <t>PACOTE 125,00 FL</t>
  </si>
  <si>
    <t>PAPEL COUCHÊ, MATERIAL CELULOSE VEGETAL, COR BRANCA, GRAMATURA 230 G/M2, TIPO FOSCO, COMPRIMENTO 960 MM, TRATAMENTO SUPERFICIAL CAULIM E AGLUTINANTE, LARGURA 660 MM  &gt;&gt; Descrição Complementar:  .</t>
  </si>
  <si>
    <t>PAPEL EMBORRACHADO, MATERIAL BORRACHA EVA, COMPRIMENTO 60 CM, LARGURA 40 CM, ESPESSURA 2 CM, COR VERMELHO  &gt;&gt; Descrição Complementar:  .</t>
  </si>
  <si>
    <t>FOLHA</t>
  </si>
  <si>
    <t>PAPEL EMBORRACHADO, MATERIAL BORRACHA EVA, COMPRIMENTO 60 CM, LARGURA 40 CM, ESPESSURA 2 CM, PADRÃO LISO, COR AZUL, APLICAÇÃO CONFECÇÃO DE PAINEIS .</t>
  </si>
  <si>
    <t>PAPEL EMBORRACHADO, MATERIAL BORRACHA EVA, COMPRIMENTO 60 CM, LARGURA 40 CM, ESPESSURA 2 CM, PADRÃO LISO, COR LARANJA, APLICAÇÃO CONFECÇÃO DE PAINEIS .</t>
  </si>
  <si>
    <t>PAPEL EMBORRACHADO, MATERIAL BORRACHA EVA, COMPRIMENTO 60 CM, LARGURA 40 CM, ESPESSURA 2 CM, PADRÃO LISO, COR VERDE, APLICAÇÃO CONFECÇÃO DE PAINEIS .</t>
  </si>
  <si>
    <t>PAPEL KRAFT, MATERIAL CELULOSE VEGETAL, GRAMATURA 80 G/M2, COMPRIMENTO 96 CM, LARGURA 66 CM, COR NATURAL  &gt;&gt; Descrição Complementar:  .</t>
  </si>
  <si>
    <t>PAPEL LINHO, MATERIAL TELADO, TIPO ALCALINO, GRAMATURA 180 G/M2, COR BRANCA, COMPRIMENTO 297 MM, LARGURA 210 MM  &gt;&gt; Descrição Complementar:  .</t>
  </si>
  <si>
    <t>PACOTE 50,00 UN</t>
  </si>
  <si>
    <t>PAPEL MILIMETRADO, MATERIAL CELULOSE VEGETAL, GRAMATURA 50 G/M2, FORMATO A2 .</t>
  </si>
  <si>
    <t>BLOCO 50,00 FL</t>
  </si>
  <si>
    <t>PAPEL MILIMETRADO, MATERIAL CELULOSE VEGETAL, GRAMATURA 63 G/M2, DIMENSÕES 210X 297 MM, COR BRANCA  &gt;&gt; Descrição Complementar:  .</t>
  </si>
  <si>
    <t>PAPEL MILIMETRADO, MATERIAL CELULOSE VEGETAL, GRAMATURA 63 G/M2, DIMENSÕES 297X 420 MM, COR BRANCA  &gt;&gt; Descrição Complementar:  .</t>
  </si>
  <si>
    <t>PASTA ARQUIVO  &gt;&gt; Descrição Complementar:  PASTA ARQUIVO, MATERIAL PAPELÃO PRENSADO, TIPO REGISTRADORA AZ, DIMENSÕES APROXIMADAS 235 MMX240 MMX80 MM (LOMBO), CARACTERÍSTICAS ADICIONAIS FERRAGEM NIQUELADA DE ALAVANCA ALTA PRECISÃO..</t>
  </si>
  <si>
    <t>PASTA ARQUIVO  &gt;&gt; Descrição Complementar:  PASTA ARQUIVO, MATERIAL PAPELÃO PRENSADO, TIPO REGISTRADORA AZ, DIMENSÕES MÍNIMAS: 280 MMX345 MMX70 MM (LOMBO), CARACTERÍSTICAS ADICIONAIS FERRAGEM NIQUELADA DE ALAVANCA ALTA PRECISÃO..</t>
  </si>
  <si>
    <t>PASTA ARQUIVO  &gt;&gt; Descrição Complementar:  PASTA ARQUIVO, MATERIAL PVC TRANSLÚCIDO, TIPO SANFONADA, DIMENSÕES MÍNIMAS 370 MMX270 MM, CARACTERÍSTICAS ADICIONAIS VISORES, ABAS PARA IDENTIFICAÇÃO E MÍNIMO DE 12 DIVISÓRIAS..</t>
  </si>
  <si>
    <t>PASTA ARQUIVO  &gt;&gt; Descrição Complementar:  PASTA ARQUIVO, PASTA ARQUIVO - INCOLOR ? POLIONDA PLÁSTICO CORRUGADO, 250MM X 340MM, LOMABADA 2CM, ELÁSTICO, SEM TRILHO.</t>
  </si>
  <si>
    <t>PASTA ARQUIVO  &gt;&gt; Descrição Complementar:  PASTA ARQUIVO, PASTA ARQUIVO - INCOLOR ? POLIONDA PLÁSTICO CORRUGADO, 250MM X 345MM, LOMABADA 4CM, ELÁSTICO, SEM TRILHO..</t>
  </si>
  <si>
    <t>PASTA ARQUIVO, MATERIAL CARTÃO MARMORIZADO, TIPO SUSPENSA, LARGURA 240 MM, ALTURA 360 MM, COR PARDA, PRENDEDOR INTERNO TRILHO, CARACTERÍSTICAS ADICIONAISVISOR/HASTE/CABIDE/GANCHO PLÁSTICO NAS EXTREMIDAD E, GRAMATURA 230 G/M2, APLICAÇÃO ARQUIVO DE DOCUMENTO  &gt;&gt; Descrição Complementar:  .</t>
  </si>
  <si>
    <t>PASTA ARQUIVO, MATERIAL CARTÃO MARMORIZADO, TIPO SUSPENSA, LARGURA 360 MM, ALTURA 240 MM, COR PARDA, PRENDEDOR INTERNO COM TRILHO  &gt;&gt; Descrição Complementar:  .</t>
  </si>
  <si>
    <t>PASTA ARQUIVO, MATERIAL CARTOLINA PLASTIFICADA, TIPO COM ABAS E ELÁSTICO, LARGURA 230 MM, LOMBADA 4 MM, COR AZUL, PRENDEDOR INTERNO 2 PINOS, COMPRIMENTO350 MM  &gt;&gt; Descrição Complementar:  .</t>
  </si>
  <si>
    <t>PASTA ARQUIVO, MATERIAL CARTOLINA PLASTIFICADA, TIPO SIMPLES, LARGURA 235 MM, ALTURA 350 MM, COR AMARELA, PRENDEDOR INTERNO FERRAGEM, GRAMATURA 180 G/M2 .</t>
  </si>
  <si>
    <t>PASTA ARQUIVO, MATERIAL PLÁSTICO CORRUGADO FLEXÍVEL, TIPO COM ABAS, LARGURA 250 MM, ALTURA 335 MM, LOMBADA 20 MM, COR AZUL, CARACTERÍSTICAS ADICIONAIS COMELÁSTICO  &gt;&gt; Descrição Complementar:  .</t>
  </si>
  <si>
    <t>PASTA ARQUIVO, MATERIAL PLÁSTICO CORRUGADO FLEXÍVEL, TIPO COM ABAS, LARGURA 250 MM, ALTURA 335 MM, LOMBADA 4 CM, COR AZUL, CARACTERÍSTICAS ADICIONAIS COM ELÁSTICO  &gt;&gt; Descrição Complementar:  .</t>
  </si>
  <si>
    <t>PASTA ARQUIVO, MATERIAL PLÁSTICO CORRUGADO FLEXÍVEL, TIPO COM ABAS, LARGURA 250 MM, ALTURA 335 MM, LOMBADA 6 CM, COR VERDE, CARACTERÍSTICAS ADICIONAIS COMELÁSTICO  &gt;&gt; Descrição Complementar:  .</t>
  </si>
  <si>
    <t>PASTA ARQUIVO, MATERIAL PLÁSTICO TRANSPARENTE, TIPO L, LARGURA 230 MM, ALTURA 350 MM, COR CRISTAL, CARACTERÍSTICAS ADICIONAIS SEM ABA E ELÁSTICO .</t>
  </si>
  <si>
    <t>PACOTE 10,00 UN</t>
  </si>
  <si>
    <t>PASTA ARQUIVO, TIPO CATÁLOGO, LARGURA 260 MM, ALTURA 350 MM, COR PRETA, PRENDEDOR INTERNO GRAMPO TRILHO, CARACTERÍSTICAS ADICIONAIS REVESTIDA EM PVC ECOM 50 PORTA-FOLHAS PLÁSTICOS  &gt;&gt; Descrição Complementar:  .</t>
  </si>
  <si>
    <t>PASTA EVENTOS  &gt;&gt; Descrição Complementar:  PASTA EVENTOS, PASTA PLÁSTICA EM L, TAMANHO A4, COR CRISTAL OU INCOLOR. .</t>
  </si>
  <si>
    <t>PERCEVEJO, MATERIAL METAL, TRATAMENTO SUPERFICIAL GALVANIZADO, TAMANHO 10 MM .</t>
  </si>
  <si>
    <t>PERCEVEJO, MATERIAL METAL, TRATAMENTO SUPERFICIAL NIQUELADO, TAMANHO 10 MM .</t>
  </si>
  <si>
    <t>PERFURADOR PAPEL, MATERIAL METAL, TIPO GRANDE, TRATAMENTO SUPERFICIAL PINTADO,CAPACIDADE PERFURAÇÃO 150 FL, FUNCIONAMENTO MANUAL, CARACTERÍSTICAS ADICIONAISPINO VAZADOR AÇO TEMPERADO, ALAVANCA E HASTE AÇO  &gt;&gt; Descrição Complementar:  .</t>
  </si>
  <si>
    <t>PILHA  &gt;&gt; Descrição Complementar:  PILHA, PILHA ALCALINA, TAMANHO PALITO, CATEGORIA AAA, TENSÃO NOMINAL 1,5V. .</t>
  </si>
  <si>
    <t>PACOTE 2,00 UN</t>
  </si>
  <si>
    <t>PINCEL MARCADOR PERMANENTE CD, MATERIAL PLÁSTICO, TIPO PONTA FELTRO, COR TINTAPRETA  &gt;&gt; Descrição Complementar:  .</t>
  </si>
  <si>
    <t>PINCEL MARCADOR PERMANENTE CD, MATERIAL PLÁSTICO, TIPO PONTA POLIÉSTER, COR TINTA AZUL, CARACTERÍSTICAS ADICIONAIS PONTA 2MM  &gt;&gt; Descrição Complementar:  .</t>
  </si>
  <si>
    <t>PINCEL MARCADOR PERMANENTE CD, MATERIAL PLÁSTICO, TIPO PONTA POLIÉSTER, COR TINTA VERMELHA, CARACTERÍSTICAS ADICIONAIS PONTA 2MM  &gt;&gt; Descrição Complementar:  .</t>
  </si>
  <si>
    <t>PINCEL QUADRO BRANCO / MAGNÉTICO, MATERIAL PLÁSTICO, MATERIAL PONTA ACRÍLICO, TIPO CARGA DESCARTÁVEL, COR AZUL, CARACTERÍSTICAS ADICIONAIS PONTA 4MM E ESPESSURA ESCRITA 2MM  &gt;&gt; Descrição Complementar:  .</t>
  </si>
  <si>
    <t>PINCEL QUADRO BRANCO / MAGNÉTICO, MATERIAL PLÁSTICO, MATERIAL PONTA ACRÍLICO, TIPO CARGA DESCARTÁVEL, COR PRETA, CARACTERÍSTICAS ADICIONAIS PONTA 4MM E ESPESSURA ESCRITA 2MM  &gt;&gt; Descrição Complementar:  .</t>
  </si>
  <si>
    <t>PINCEL QUADRO BRANCO / MAGNÉTICO, MATERIAL PLÁSTICO, MATERIAL PONTA ACRÍLICO, TIPO CARGA DESCARTÁVEL, COR VERMELHA, CARACTERÍSTICAS ADICIONAIS PONTA 4MM E ESPESSURA ESCRITA 2MM  &gt;&gt; Descrição Complementar:  .</t>
  </si>
  <si>
    <t>PORTA-FITA ADESIVA, MATERIAL PLÁSTICO, COR PRETA, COMPRIMENTO 15 MM, LARGURA 6MM  &gt;&gt; Descrição Complementar:  .</t>
  </si>
  <si>
    <t>PORTA-LÁPIS/CLIPE/LEMBRETE  &gt;&gt; Descrição Complementar:  PORTA-LÁPIS/CLIPE/LEMBRETE, MATERIAL ACRÍLICO, COR INCOLOR OU FUMÊ, TIPO CONJUGADO, DIMENSÕES MÍNIMAS 228 MMX65 MMX80 MM..</t>
  </si>
  <si>
    <t>PORTA-LÁPIS/CLIPE/LEMBRETE, MATERIAL ACRÍLICO, COR FUMÊ, TIPO CONJUGADO, COMPRIMENTO 230 MM, LARGURA 60 MM, ALTURA 78 MM  &gt;&gt; Descrição Complementar:  .</t>
  </si>
  <si>
    <t>PRANCHETA PORTÁTIL, MATERIAL ACRÍLICO POLIDO, COMPRIMENTO 340 MM, LARGURA 235 MM, CARACTERÍSTICAS ADICIONAIS PRENDEDOR DE PAPEL METÁLICO, SUPORTE PARA PENDURA R  &gt;&gt; Descrição Complementar:  .</t>
  </si>
  <si>
    <t>PRANCHETA PORTÁTIL, MATERIAL EUCATEX, COMPRIMENTO 360 MM, LARGURA 240 MM, ESPESSURA 3 MM, CARACTERÍSTICAS ADICIONAIS PRENDEDOR DE METAL .</t>
  </si>
  <si>
    <t>REFIL TINTA, MATERIAL TINTA, COR AZUL, CAPACIDADE 5,50 ML, APLICAÇÃO PINCEL QUADRO BRANCO  &gt;&gt; Descrição Complementar:  .</t>
  </si>
  <si>
    <t>FRASCO 20,00 ML; UNIDADE</t>
  </si>
  <si>
    <t>REFIL TINTA, MATERIAL TINTA, COR PRETA, CAPACIDADE 5,50 ML, APLICAÇÃO PINCEL QUADRO BRANCO  &gt;&gt; Descrição Complementar:  .</t>
  </si>
  <si>
    <t>REFIL TINTA, MATERIAL TINTA, COR VERMELHO, CAPACIDADE 5,50 ML, APLICAÇÃO PINCEL QUADRO BRANCO  &gt;&gt; Descrição Complementar:  .</t>
  </si>
  <si>
    <t>RÉGUA ESCRITÓRIO, MATERIAL ACRÍLICO, COMPRIMENTO 30 CM, GRADUAÇÃO CENTÍMETRO/ MILÍMETRO, TIPO MATERIAL RÍGIDO, COR CRISTAL, CARACTERÍSTICAS ADICIONAIS TRANSPARENTE/LARGURA DE 3,5 CM  &gt;&gt; Descrição Complementar:  .</t>
  </si>
  <si>
    <t>RÉGUA ESCRITÓRIO, MATERIAL ACRÍLICO, COMPRIMENTO 30 CM, GRADUAÇÃO CENTÍMETRO/ POLEGADA CM/POL, TIPO MATERIAL FLEXÍVEL.</t>
  </si>
  <si>
    <t>RÉGUA ESCRITÓRIO, MATERIAL ACRÍLICO, COMPRIMENTO 50 CM, GRADUAÇÃO CENTÍMETRO/ POLEGADA CM/POL, TIPO MATERIAL FLEXÍVEL.</t>
  </si>
  <si>
    <t>REGUA PARALELA DE DESENHO  &gt;&gt; Descrição Complementar:  RÉGUA PARALELA DE DESENHO, NOME RÉGUA PARALELA DE DESENHO. RÉGUA PARALELA - ACRÍLICA - 120CM. ACOMPANHA MANUAL DE MONTAGEM E JOGO DE FERRAGENS PARA INSTALAÇÃO..</t>
  </si>
  <si>
    <t>RETROPROJETOR - PECA / COMPONENTE  &gt;&gt; Descrição Complementar:  RETROPROJETOR - PECA / COMPONENTE, LAMPADA PARA RETROPROJETOR EPSON, MODELO (ELPLP 54) POWER LITE S8+..</t>
  </si>
  <si>
    <t>SERINGA, MATERIAL AÇO INOXIDÁVEL, TIPO USO AUTOCLAVÁVEL, CAPACIDADE 1,80 ML, CARACTERÍSTICAS ADICIONAIS RETROCARGA, TIPO CARPULE, APLICAÇÃO REFLUXO TRADICIONAL  &gt;&gt; Descrição Complementar:  .</t>
  </si>
  <si>
    <t>TELA  &gt;&gt; Descrição Complementar:  TELA CIRÚRGICA, MATERIAL MONOFILAMENTO DE POLIPROPILENO, TIPO TECIDO INDEFORMÁVEL DE MONOFILAMENTO, COMPRIMENTO 35, LARGURA 25,00, APLICAÇÃO ÁREAS DE TECIDO FRÁGIL, ESTERILIDADE ESTÉRIL.</t>
  </si>
  <si>
    <t>TESOURA COSTURA, MATERIAL AÇO INOXIDÁVEL, TAMANHO 8 POL, COMPRIMENTO 20 CM .</t>
  </si>
  <si>
    <t>TESOURA, MATERIAL AÇO INOXIDÁVEL, MATERIAL CABO POLIPROPILENO, COMPRIMENTO 18 CM  &gt;&gt; Descrição Complementar:  .</t>
  </si>
  <si>
    <t>TESOURA, MATERIAL AÇO INOXIDÁVEL, MATERIAL CABO POLIPROPILENO, COMPRIMENTO 21 CM, CARACTERÍSTICAS ADICIONAIS CABO ANATÔMICO  &gt;&gt; Descrição Complementar:  .</t>
  </si>
  <si>
    <t>TINTA GUACHE, COMPOSIÇÃO RESINA VINÍCULA/ÁGUA/PIGMENTO/CARGAS E CONSERVANT E, COR DIVERSAS, APLICAÇÃO PINTURA A PINCEL EM PAPEL/CARTÃO E CARTOLINA, CARACTERÍSTICAS ADICIONAIS CONJUNTO C/ 6 FRASCOS DE 30 ML CADA .</t>
  </si>
  <si>
    <t>TINTA PARA CARIMBO, COR AZUL, COMPONENTES BASE D'ÁGUA, CAPACIDADE FRASCO 28 ML.</t>
  </si>
  <si>
    <t>TRANSFERIDOR ESCOLAR, MATERIAL POLIESTIRENO, GRADUAÇÃO 0 A 180 GRA, CARACTERÍSTICAS ADICIONAIS TRANSPARENTE, DIVISÃO EM MÍLIMETROS, MARCAÇÕES NU .</t>
  </si>
  <si>
    <t>TRENA  &gt;&gt; Descrição Complementar:  TRENA DE PRECISAO, EMBORRACHADA, 5M, COM TRAVA.</t>
  </si>
  <si>
    <t>TUBO*, MATERIAL PLÁSTICO, VOLUME 1 ML, COMPONENTES COM FLUORETO DE SÓDIO, USO COLETA DE SANGUE, CARACTERÍSTICA ADICIONAL À VÁCUO, ESTERILIDADE ESTÉRIL, DESCARTÁVEL  &gt;&gt; Descrição Complementar:  .</t>
  </si>
  <si>
    <t>TUBO*, MATERIAL PLÁSTICO, VOLUME 3,5 ML, COMPONENTES COM ATIVADOR DE COÁGULO EGEL SEPARADOR, USO COLETA DE SANGUE, CARACTERÍSTICA ADICIONAL À VÁCUO, ESTERILIDADE ESTÉRIL, DESCARTÁVEL  &gt;&gt; Descrição Complementar:  .</t>
  </si>
  <si>
    <r>
      <rPr>
        <b/>
        <sz val="14"/>
        <rFont val="Arial Narrow"/>
        <family val="2"/>
      </rPr>
      <t xml:space="preserve">Compras SRP 2018, </t>
    </r>
    <r>
      <rPr>
        <sz val="14"/>
        <rFont val="Arial Narrow"/>
        <family val="2"/>
      </rPr>
      <t>Portaria Nº 17/2018</t>
    </r>
    <r>
      <rPr>
        <b/>
        <sz val="14"/>
        <rFont val="Arial Narrow"/>
        <family val="2"/>
      </rPr>
      <t xml:space="preserve">, Responsáveis: </t>
    </r>
    <r>
      <rPr>
        <sz val="14"/>
        <rFont val="Arial Narrow"/>
        <family val="2"/>
      </rPr>
      <t xml:space="preserve">Vonaldo Siqueira </t>
    </r>
    <r>
      <rPr>
        <b/>
        <sz val="14"/>
        <rFont val="Arial Narrow"/>
        <family val="2"/>
      </rPr>
      <t>(87) 3929-3020</t>
    </r>
    <r>
      <rPr>
        <sz val="14"/>
        <rFont val="Arial Narrow"/>
        <family val="2"/>
      </rPr>
      <t>, Jéssika Lustosa</t>
    </r>
    <r>
      <rPr>
        <b/>
        <sz val="14"/>
        <rFont val="Arial Narrow"/>
        <family val="2"/>
      </rPr>
      <t xml:space="preserve"> (81) 99854-7396,</t>
    </r>
    <r>
      <rPr>
        <sz val="14"/>
        <rFont val="Arial Narrow"/>
        <family val="2"/>
      </rPr>
      <t xml:space="preserve"> Carlos Araújo </t>
    </r>
    <r>
      <rPr>
        <b/>
        <sz val="14"/>
        <rFont val="Arial Narrow"/>
        <family val="2"/>
      </rPr>
      <t>(81) 99599-0680</t>
    </r>
    <r>
      <rPr>
        <sz val="14"/>
        <rFont val="Arial Narrow"/>
        <family val="2"/>
      </rPr>
      <t xml:space="preserve">, Mário Silva </t>
    </r>
    <r>
      <rPr>
        <b/>
        <sz val="14"/>
        <rFont val="Arial Narrow"/>
        <family val="2"/>
      </rPr>
      <t>(81) 98168-2833.</t>
    </r>
  </si>
</sst>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4" fontId="10" fillId="13" borderId="2" xfId="0" applyNumberFormat="1" applyFont="1" applyFill="1" applyBorder="1" applyAlignment="1">
      <alignment horizontal="center" vertical="center"/>
    </xf>
    <xf numFmtId="164"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4" fontId="20" fillId="15" borderId="2" xfId="0" applyNumberFormat="1" applyFont="1" applyFill="1" applyBorder="1" applyAlignment="1">
      <alignment horizontal="center" vertical="center"/>
    </xf>
    <xf numFmtId="164"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6"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4"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4"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4"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4" fontId="11" fillId="0" borderId="0" xfId="0" applyNumberFormat="1" applyFont="1" applyAlignment="1">
      <alignment vertical="top"/>
    </xf>
    <xf numFmtId="164"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2" fillId="2" borderId="0" xfId="0" applyFont="1" applyFill="1" applyBorder="1" applyAlignment="1">
      <alignment horizontal="center" vertical="top"/>
    </xf>
    <xf numFmtId="0" fontId="8" fillId="8" borderId="0" xfId="0" applyFont="1" applyFill="1" applyBorder="1" applyAlignment="1">
      <alignment horizontal="left" vertical="top" wrapText="1"/>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zoomScale="80" zoomScaleNormal="80" workbookViewId="0">
      <selection activeCell="C2" sqref="C1:C104857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16" t="s">
        <v>0</v>
      </c>
      <c r="B1" s="116"/>
      <c r="C1" s="116"/>
      <c r="D1" s="116"/>
      <c r="E1" s="116"/>
      <c r="F1" s="116"/>
      <c r="G1" s="116"/>
    </row>
    <row r="2" spans="1:22" ht="18.75" thickBot="1">
      <c r="B2" s="33"/>
      <c r="C2" s="34"/>
      <c r="D2" s="33"/>
      <c r="E2" s="33"/>
      <c r="F2" s="33"/>
      <c r="G2" s="33"/>
    </row>
    <row r="3" spans="1:22">
      <c r="B3" s="31" t="s">
        <v>15</v>
      </c>
      <c r="C3" s="117"/>
      <c r="D3" s="117"/>
      <c r="E3" s="117"/>
      <c r="F3" s="117"/>
      <c r="G3" s="117"/>
      <c r="V3" s="60" t="s">
        <v>215</v>
      </c>
    </row>
    <row r="4" spans="1:22">
      <c r="B4" s="32" t="s">
        <v>16</v>
      </c>
      <c r="C4" s="110"/>
      <c r="D4" s="110"/>
      <c r="E4" s="110"/>
      <c r="F4" s="110"/>
      <c r="G4" s="110"/>
      <c r="V4" s="60" t="s">
        <v>216</v>
      </c>
    </row>
    <row r="5" spans="1:22">
      <c r="B5" s="32" t="s">
        <v>17</v>
      </c>
      <c r="C5" s="110"/>
      <c r="D5" s="110"/>
      <c r="E5" s="110"/>
      <c r="F5" s="110"/>
      <c r="G5" s="110"/>
      <c r="V5" s="60" t="s">
        <v>217</v>
      </c>
    </row>
    <row r="6" spans="1:22">
      <c r="B6" s="32" t="s">
        <v>18</v>
      </c>
      <c r="C6" s="110"/>
      <c r="D6" s="110"/>
      <c r="E6" s="110"/>
      <c r="F6" s="110"/>
      <c r="G6" s="110"/>
      <c r="V6" s="60" t="s">
        <v>218</v>
      </c>
    </row>
    <row r="7" spans="1:22">
      <c r="B7" s="31" t="s">
        <v>19</v>
      </c>
      <c r="C7" s="110"/>
      <c r="D7" s="110"/>
      <c r="E7" s="110"/>
      <c r="F7" s="110"/>
      <c r="G7" s="110"/>
      <c r="V7" s="60" t="s">
        <v>219</v>
      </c>
    </row>
    <row r="8" spans="1:22">
      <c r="B8" s="31" t="s">
        <v>20</v>
      </c>
      <c r="C8" s="110"/>
      <c r="D8" s="110"/>
      <c r="E8" s="110"/>
      <c r="F8" s="110"/>
      <c r="G8" s="110"/>
      <c r="V8" s="60" t="s">
        <v>220</v>
      </c>
    </row>
    <row r="9" spans="1:22" ht="31.5">
      <c r="B9" s="30" t="s">
        <v>29</v>
      </c>
      <c r="C9" s="111"/>
      <c r="D9" s="111"/>
      <c r="E9" s="111"/>
      <c r="F9" s="111"/>
      <c r="G9" s="111"/>
      <c r="V9" s="60" t="s">
        <v>221</v>
      </c>
    </row>
    <row r="10" spans="1:22">
      <c r="B10" s="30"/>
      <c r="C10" s="111"/>
      <c r="D10" s="111"/>
      <c r="E10" s="111"/>
      <c r="F10" s="111"/>
      <c r="G10" s="111"/>
      <c r="V10" s="60" t="s">
        <v>222</v>
      </c>
    </row>
    <row r="11" spans="1:22">
      <c r="B11" s="30"/>
      <c r="C11" s="111"/>
      <c r="D11" s="111"/>
      <c r="E11" s="111"/>
      <c r="F11" s="111"/>
      <c r="G11" s="111"/>
      <c r="V11" s="60" t="s">
        <v>223</v>
      </c>
    </row>
    <row r="12" spans="1:22" ht="36.75" thickBot="1">
      <c r="B12" s="35"/>
      <c r="C12" s="112"/>
      <c r="D12" s="112"/>
      <c r="E12" s="112"/>
      <c r="F12" s="112"/>
      <c r="G12" s="112"/>
      <c r="V12" s="60" t="s">
        <v>224</v>
      </c>
    </row>
    <row r="13" spans="1:22">
      <c r="A13" s="3"/>
      <c r="B13" s="103" t="s">
        <v>570</v>
      </c>
      <c r="C13" s="103"/>
      <c r="D13" s="103"/>
      <c r="E13" s="103"/>
      <c r="F13" s="103"/>
      <c r="G13" s="103"/>
      <c r="H13" s="3"/>
      <c r="I13" s="3"/>
      <c r="J13" s="109"/>
      <c r="K13" s="109"/>
      <c r="L13" s="109"/>
      <c r="M13" s="109"/>
      <c r="N13" s="109"/>
      <c r="O13" s="109"/>
      <c r="P13" s="109"/>
      <c r="Q13" s="109"/>
      <c r="R13" s="3"/>
      <c r="V13" s="60" t="s">
        <v>225</v>
      </c>
    </row>
    <row r="14" spans="1:22">
      <c r="A14" s="3"/>
      <c r="B14" s="3"/>
      <c r="C14" s="109"/>
      <c r="D14" s="109"/>
      <c r="E14" s="109"/>
      <c r="F14" s="3"/>
      <c r="G14" s="3"/>
      <c r="H14" s="3"/>
      <c r="I14" s="3"/>
      <c r="J14" s="109"/>
      <c r="K14" s="109"/>
      <c r="L14" s="109"/>
      <c r="M14" s="109"/>
      <c r="N14" s="109"/>
      <c r="O14" s="109"/>
      <c r="P14" s="109"/>
      <c r="Q14" s="109"/>
      <c r="R14" s="3"/>
      <c r="V14" s="60" t="s">
        <v>226</v>
      </c>
    </row>
    <row r="15" spans="1:22" ht="20.25">
      <c r="A15" s="28"/>
      <c r="B15" s="1" t="s">
        <v>275</v>
      </c>
      <c r="C15" s="63"/>
      <c r="D15" s="63"/>
      <c r="E15" s="63"/>
      <c r="F15" s="63"/>
      <c r="G15" s="63"/>
      <c r="H15" s="103"/>
      <c r="I15" s="103"/>
      <c r="J15" s="103"/>
      <c r="K15" s="103"/>
      <c r="L15" s="103"/>
      <c r="M15" s="103"/>
      <c r="N15" s="103"/>
      <c r="O15" s="103"/>
      <c r="P15" s="103"/>
      <c r="Q15" s="103"/>
      <c r="R15" s="103"/>
      <c r="V15" s="60" t="s">
        <v>227</v>
      </c>
    </row>
    <row r="16" spans="1:22" ht="20.25">
      <c r="A16" s="28"/>
      <c r="B16" s="113" t="s">
        <v>240</v>
      </c>
      <c r="C16" s="114"/>
      <c r="D16" s="114"/>
      <c r="E16" s="114"/>
      <c r="F16" s="114"/>
      <c r="G16" s="115"/>
      <c r="H16" s="55"/>
      <c r="I16" s="55"/>
      <c r="J16" s="55"/>
      <c r="K16" s="55"/>
      <c r="L16" s="55"/>
      <c r="M16" s="55"/>
      <c r="N16" s="55"/>
      <c r="O16" s="55"/>
      <c r="P16" s="55"/>
      <c r="Q16" s="55"/>
      <c r="R16" s="55"/>
      <c r="V16" s="60" t="s">
        <v>228</v>
      </c>
    </row>
    <row r="17" spans="1:22" ht="99.95" customHeight="1">
      <c r="A17" s="27"/>
      <c r="B17" s="104" t="str">
        <f>IF(B16="","DESCRIÇÃO DO MATERIAL A SER PEDIDO CONFORME SISTEMA",VLOOKUP(B16,'TIPO DE MATERIAL - CÓDIGO'!B2:E59,4,FALSE))</f>
        <v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v>
      </c>
      <c r="C17" s="105"/>
      <c r="D17" s="105"/>
      <c r="E17" s="105"/>
      <c r="F17" s="105"/>
      <c r="G17" s="106"/>
      <c r="H17" s="107"/>
      <c r="I17" s="107"/>
      <c r="J17" s="107"/>
      <c r="K17" s="107"/>
      <c r="L17" s="107"/>
      <c r="M17" s="107"/>
      <c r="N17" s="107"/>
      <c r="O17" s="107"/>
      <c r="P17" s="107"/>
      <c r="Q17" s="107"/>
      <c r="R17" s="107"/>
      <c r="V17" s="60" t="s">
        <v>229</v>
      </c>
    </row>
    <row r="18" spans="1:22">
      <c r="A18" s="29"/>
      <c r="B18" s="108" t="s">
        <v>22</v>
      </c>
      <c r="C18" s="108"/>
      <c r="D18" s="108"/>
      <c r="E18" s="108"/>
      <c r="F18" s="108"/>
      <c r="G18" s="108"/>
      <c r="H18" s="108" t="str">
        <f>B18</f>
        <v>PROCESSO 23082.</v>
      </c>
      <c r="I18" s="108"/>
      <c r="J18" s="108"/>
      <c r="K18" s="108"/>
      <c r="L18" s="108"/>
      <c r="M18" s="108"/>
      <c r="N18" s="108"/>
      <c r="O18" s="108"/>
      <c r="P18" s="108"/>
      <c r="Q18" s="1"/>
      <c r="R18" s="1"/>
      <c r="V18" s="60" t="s">
        <v>230</v>
      </c>
    </row>
    <row r="19" spans="1:22">
      <c r="A19" s="98"/>
      <c r="B19" s="98"/>
      <c r="C19" s="98"/>
      <c r="D19" s="98"/>
      <c r="E19" s="98"/>
      <c r="F19" s="98"/>
      <c r="G19" s="98"/>
      <c r="H19" s="98" t="s">
        <v>1</v>
      </c>
      <c r="I19" s="98"/>
      <c r="J19" s="98"/>
      <c r="K19" s="98"/>
      <c r="L19" s="98"/>
      <c r="M19" s="98"/>
      <c r="N19" s="98"/>
      <c r="O19" s="98"/>
      <c r="P19" s="98"/>
      <c r="Q19" s="4"/>
      <c r="R19" s="4"/>
      <c r="V19" s="60" t="s">
        <v>231</v>
      </c>
    </row>
    <row r="20" spans="1:22" ht="18" customHeight="1">
      <c r="A20" s="18"/>
      <c r="B20" s="19"/>
      <c r="C20" s="20"/>
      <c r="D20" s="19"/>
      <c r="E20" s="99" t="s">
        <v>11</v>
      </c>
      <c r="F20" s="100"/>
      <c r="G20" s="101"/>
      <c r="H20" s="102" t="s">
        <v>3</v>
      </c>
      <c r="I20" s="102"/>
      <c r="J20" s="102"/>
      <c r="K20" s="102" t="s">
        <v>4</v>
      </c>
      <c r="L20" s="102"/>
      <c r="M20" s="102"/>
      <c r="N20" s="102" t="s">
        <v>5</v>
      </c>
      <c r="O20" s="102"/>
      <c r="P20" s="102"/>
      <c r="Q20" s="21"/>
      <c r="R20" s="13"/>
      <c r="V20" s="60" t="s">
        <v>232</v>
      </c>
    </row>
    <row r="21" spans="1:22" ht="72">
      <c r="A21" s="56" t="s">
        <v>2</v>
      </c>
      <c r="B21" s="57" t="s">
        <v>30</v>
      </c>
      <c r="C21" s="57" t="s">
        <v>37</v>
      </c>
      <c r="D21" s="58" t="s">
        <v>31</v>
      </c>
      <c r="E21" s="59" t="s">
        <v>32</v>
      </c>
      <c r="F21" s="59" t="s">
        <v>13</v>
      </c>
      <c r="G21" s="59" t="s">
        <v>33</v>
      </c>
      <c r="H21" s="6" t="s">
        <v>6</v>
      </c>
      <c r="I21" s="7" t="s">
        <v>7</v>
      </c>
      <c r="J21" s="6" t="s">
        <v>8</v>
      </c>
      <c r="K21" s="6" t="s">
        <v>6</v>
      </c>
      <c r="L21" s="7" t="s">
        <v>7</v>
      </c>
      <c r="M21" s="6" t="s">
        <v>8</v>
      </c>
      <c r="N21" s="6" t="s">
        <v>6</v>
      </c>
      <c r="O21" s="8" t="s">
        <v>7</v>
      </c>
      <c r="P21" s="9" t="s">
        <v>8</v>
      </c>
      <c r="Q21" s="8" t="s">
        <v>9</v>
      </c>
      <c r="R21" s="8" t="s">
        <v>10</v>
      </c>
      <c r="V21" s="60" t="s">
        <v>233</v>
      </c>
    </row>
    <row r="22" spans="1:22" ht="108">
      <c r="A22" s="5">
        <f>IF(C22="","",SUBTOTAL(3,$C$22:C22))</f>
        <v>1</v>
      </c>
      <c r="B22" s="10">
        <v>196910</v>
      </c>
      <c r="C22" s="11" t="s">
        <v>279</v>
      </c>
      <c r="D22" s="23" t="s">
        <v>277</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234</v>
      </c>
    </row>
    <row r="23" spans="1:22" ht="54">
      <c r="A23" s="5">
        <f>IF(C23="","",SUBTOTAL(3,$C$22:C23))</f>
        <v>2</v>
      </c>
      <c r="B23" s="10">
        <v>150945</v>
      </c>
      <c r="C23" s="11" t="s">
        <v>280</v>
      </c>
      <c r="D23" s="23" t="s">
        <v>277</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235</v>
      </c>
    </row>
    <row r="24" spans="1:22" ht="108">
      <c r="A24" s="5">
        <f>IF(C24="","",SUBTOTAL(3,$C$22:C24))</f>
        <v>3</v>
      </c>
      <c r="B24" s="10">
        <v>390124</v>
      </c>
      <c r="C24" s="11" t="s">
        <v>281</v>
      </c>
      <c r="D24" s="24" t="s">
        <v>277</v>
      </c>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236</v>
      </c>
    </row>
    <row r="25" spans="1:22" ht="108">
      <c r="A25" s="5">
        <f>IF(C25="","",SUBTOTAL(3,$C$22:C25))</f>
        <v>4</v>
      </c>
      <c r="B25" s="10">
        <v>390195</v>
      </c>
      <c r="C25" s="11" t="s">
        <v>282</v>
      </c>
      <c r="D25" s="24" t="s">
        <v>277</v>
      </c>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237</v>
      </c>
    </row>
    <row r="26" spans="1:22" ht="54">
      <c r="A26" s="5">
        <f>IF(C26="","",SUBTOTAL(3,$C$22:C26))</f>
        <v>5</v>
      </c>
      <c r="B26" s="10">
        <v>316632</v>
      </c>
      <c r="C26" s="11" t="s">
        <v>283</v>
      </c>
      <c r="D26" s="24" t="s">
        <v>284</v>
      </c>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238</v>
      </c>
    </row>
    <row r="27" spans="1:22" ht="90">
      <c r="A27" s="5">
        <f>IF(C27="","",SUBTOTAL(3,$C$22:C27))</f>
        <v>6</v>
      </c>
      <c r="B27" s="10">
        <v>279731</v>
      </c>
      <c r="C27" s="11" t="s">
        <v>285</v>
      </c>
      <c r="D27" s="24" t="s">
        <v>277</v>
      </c>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239</v>
      </c>
    </row>
    <row r="28" spans="1:22" ht="54">
      <c r="A28" s="5">
        <f>IF(C28="","",SUBTOTAL(3,$C$22:C28))</f>
        <v>7</v>
      </c>
      <c r="B28" s="10">
        <v>356979</v>
      </c>
      <c r="C28" s="11" t="s">
        <v>286</v>
      </c>
      <c r="D28" s="24" t="s">
        <v>277</v>
      </c>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240</v>
      </c>
    </row>
    <row r="29" spans="1:22" ht="54">
      <c r="A29" s="5">
        <f>IF(C29="","",SUBTOTAL(3,$C$22:C29))</f>
        <v>8</v>
      </c>
      <c r="B29" s="10">
        <v>356979</v>
      </c>
      <c r="C29" s="11" t="s">
        <v>286</v>
      </c>
      <c r="D29" s="24" t="s">
        <v>277</v>
      </c>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241</v>
      </c>
    </row>
    <row r="30" spans="1:22" ht="36">
      <c r="A30" s="5">
        <f>IF(C30="","",SUBTOTAL(3,$C$22:C30))</f>
        <v>9</v>
      </c>
      <c r="B30" s="10">
        <v>57908</v>
      </c>
      <c r="C30" s="11" t="s">
        <v>287</v>
      </c>
      <c r="D30" s="24" t="s">
        <v>277</v>
      </c>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242</v>
      </c>
    </row>
    <row r="31" spans="1:22" ht="54">
      <c r="A31" s="5">
        <f>IF(C31="","",SUBTOTAL(3,$C$22:C31))</f>
        <v>10</v>
      </c>
      <c r="B31" s="10">
        <v>289332</v>
      </c>
      <c r="C31" s="11" t="s">
        <v>288</v>
      </c>
      <c r="D31" s="24" t="s">
        <v>277</v>
      </c>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243</v>
      </c>
    </row>
    <row r="32" spans="1:22" ht="54">
      <c r="A32" s="5">
        <f>IF(C32="","",SUBTOTAL(3,$C$22:C32))</f>
        <v>11</v>
      </c>
      <c r="B32" s="10">
        <v>430290</v>
      </c>
      <c r="C32" s="11" t="s">
        <v>289</v>
      </c>
      <c r="D32" s="24" t="s">
        <v>277</v>
      </c>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244</v>
      </c>
    </row>
    <row r="33" spans="1:22" ht="54">
      <c r="A33" s="5">
        <f>IF(C33="","",SUBTOTAL(3,$C$22:C33))</f>
        <v>12</v>
      </c>
      <c r="B33" s="10">
        <v>430290</v>
      </c>
      <c r="C33" s="11" t="s">
        <v>289</v>
      </c>
      <c r="D33" s="24" t="s">
        <v>277</v>
      </c>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245</v>
      </c>
    </row>
    <row r="34" spans="1:22" ht="54">
      <c r="A34" s="5">
        <f>IF(C34="","",SUBTOTAL(3,$C$22:C34))</f>
        <v>13</v>
      </c>
      <c r="B34" s="10">
        <v>236449</v>
      </c>
      <c r="C34" s="11" t="s">
        <v>290</v>
      </c>
      <c r="D34" s="24" t="s">
        <v>277</v>
      </c>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246</v>
      </c>
    </row>
    <row r="35" spans="1:22" ht="36">
      <c r="A35" s="5">
        <f>IF(C35="","",SUBTOTAL(3,$C$22:C35))</f>
        <v>14</v>
      </c>
      <c r="B35" s="10">
        <v>328894</v>
      </c>
      <c r="C35" s="11" t="s">
        <v>291</v>
      </c>
      <c r="D35" s="24" t="s">
        <v>277</v>
      </c>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247</v>
      </c>
    </row>
    <row r="36" spans="1:22" ht="36">
      <c r="A36" s="5">
        <f>IF(C36="","",SUBTOTAL(3,$C$22:C36))</f>
        <v>15</v>
      </c>
      <c r="B36" s="10">
        <v>206994</v>
      </c>
      <c r="C36" s="11" t="s">
        <v>292</v>
      </c>
      <c r="D36" s="24" t="s">
        <v>293</v>
      </c>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248</v>
      </c>
    </row>
    <row r="37" spans="1:22">
      <c r="A37" s="5">
        <f>IF(C37="","",SUBTOTAL(3,$C$22:C37))</f>
        <v>16</v>
      </c>
      <c r="B37" s="10">
        <v>238905</v>
      </c>
      <c r="C37" s="11" t="s">
        <v>294</v>
      </c>
      <c r="D37" s="24" t="s">
        <v>295</v>
      </c>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249</v>
      </c>
    </row>
    <row r="38" spans="1:22" ht="72">
      <c r="A38" s="5">
        <f>IF(C38="","",SUBTOTAL(3,$C$22:C38))</f>
        <v>17</v>
      </c>
      <c r="B38" s="10">
        <v>94862</v>
      </c>
      <c r="C38" s="11" t="s">
        <v>296</v>
      </c>
      <c r="D38" s="24" t="s">
        <v>277</v>
      </c>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250</v>
      </c>
    </row>
    <row r="39" spans="1:22" ht="72">
      <c r="A39" s="5">
        <f>IF(C39="","",SUBTOTAL(3,$C$22:C39))</f>
        <v>18</v>
      </c>
      <c r="B39" s="10">
        <v>94862</v>
      </c>
      <c r="C39" s="11" t="s">
        <v>296</v>
      </c>
      <c r="D39" s="24" t="s">
        <v>277</v>
      </c>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251</v>
      </c>
    </row>
    <row r="40" spans="1:22" ht="72">
      <c r="A40" s="5">
        <f>IF(C40="","",SUBTOTAL(3,$C$22:C40))</f>
        <v>19</v>
      </c>
      <c r="B40" s="10">
        <v>394525</v>
      </c>
      <c r="C40" s="11" t="s">
        <v>297</v>
      </c>
      <c r="D40" s="24" t="s">
        <v>277</v>
      </c>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252</v>
      </c>
    </row>
    <row r="41" spans="1:22" ht="72">
      <c r="A41" s="5">
        <f>IF(C41="","",SUBTOTAL(3,$C$22:C41))</f>
        <v>20</v>
      </c>
      <c r="B41" s="10">
        <v>394525</v>
      </c>
      <c r="C41" s="11" t="s">
        <v>297</v>
      </c>
      <c r="D41" s="24" t="s">
        <v>277</v>
      </c>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253</v>
      </c>
    </row>
    <row r="42" spans="1:22" ht="54">
      <c r="A42" s="5">
        <f>IF(C42="","",SUBTOTAL(3,$C$22:C42))</f>
        <v>21</v>
      </c>
      <c r="B42" s="10">
        <v>229171</v>
      </c>
      <c r="C42" s="11" t="s">
        <v>298</v>
      </c>
      <c r="D42" s="24" t="s">
        <v>299</v>
      </c>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254</v>
      </c>
    </row>
    <row r="43" spans="1:22" ht="54">
      <c r="A43" s="5">
        <f>IF(C43="","",SUBTOTAL(3,$C$22:C43))</f>
        <v>22</v>
      </c>
      <c r="B43" s="10">
        <v>229395</v>
      </c>
      <c r="C43" s="11" t="s">
        <v>300</v>
      </c>
      <c r="D43" s="24" t="s">
        <v>299</v>
      </c>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255</v>
      </c>
    </row>
    <row r="44" spans="1:22" ht="54">
      <c r="A44" s="5">
        <f>IF(C44="","",SUBTOTAL(3,$C$22:C44))</f>
        <v>23</v>
      </c>
      <c r="B44" s="10">
        <v>286272</v>
      </c>
      <c r="C44" s="11" t="s">
        <v>301</v>
      </c>
      <c r="D44" s="24" t="s">
        <v>277</v>
      </c>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256</v>
      </c>
    </row>
    <row r="45" spans="1:22" ht="72">
      <c r="A45" s="5">
        <f>IF(C45="","",SUBTOTAL(3,$C$22:C45))</f>
        <v>24</v>
      </c>
      <c r="B45" s="10">
        <v>230831</v>
      </c>
      <c r="C45" s="11" t="s">
        <v>302</v>
      </c>
      <c r="D45" s="24" t="s">
        <v>277</v>
      </c>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257</v>
      </c>
    </row>
    <row r="46" spans="1:22" ht="72">
      <c r="A46" s="5">
        <f>IF(C46="","",SUBTOTAL(3,$C$22:C46))</f>
        <v>25</v>
      </c>
      <c r="B46" s="10">
        <v>230831</v>
      </c>
      <c r="C46" s="11" t="s">
        <v>302</v>
      </c>
      <c r="D46" s="24" t="s">
        <v>277</v>
      </c>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258</v>
      </c>
    </row>
    <row r="47" spans="1:22" ht="108">
      <c r="A47" s="5">
        <f>IF(C47="","",SUBTOTAL(3,$C$22:C47))</f>
        <v>26</v>
      </c>
      <c r="B47" s="10">
        <v>108600</v>
      </c>
      <c r="C47" s="11" t="s">
        <v>303</v>
      </c>
      <c r="D47" s="24" t="s">
        <v>277</v>
      </c>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259</v>
      </c>
    </row>
    <row r="48" spans="1:22" ht="54">
      <c r="A48" s="5">
        <f>IF(C48="","",SUBTOTAL(3,$C$22:C48))</f>
        <v>27</v>
      </c>
      <c r="B48" s="10">
        <v>236220</v>
      </c>
      <c r="C48" s="11" t="s">
        <v>304</v>
      </c>
      <c r="D48" s="24" t="s">
        <v>277</v>
      </c>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260</v>
      </c>
    </row>
    <row r="49" spans="1:22" ht="36">
      <c r="A49" s="5">
        <f>IF(C49="","",SUBTOTAL(3,$C$22:C49))</f>
        <v>28</v>
      </c>
      <c r="B49" s="10">
        <v>71404</v>
      </c>
      <c r="C49" s="11" t="s">
        <v>305</v>
      </c>
      <c r="D49" s="24" t="s">
        <v>277</v>
      </c>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261</v>
      </c>
    </row>
    <row r="50" spans="1:22" ht="36">
      <c r="A50" s="5">
        <f>IF(C50="","",SUBTOTAL(3,$C$22:C50))</f>
        <v>29</v>
      </c>
      <c r="B50" s="10">
        <v>71404</v>
      </c>
      <c r="C50" s="11" t="s">
        <v>305</v>
      </c>
      <c r="D50" s="25" t="s">
        <v>277</v>
      </c>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262</v>
      </c>
    </row>
    <row r="51" spans="1:22" ht="90">
      <c r="A51" s="5">
        <f>IF(C51="","",SUBTOTAL(3,$C$22:C51))</f>
        <v>30</v>
      </c>
      <c r="B51" s="10">
        <v>302245</v>
      </c>
      <c r="C51" s="11" t="s">
        <v>306</v>
      </c>
      <c r="D51" s="25" t="s">
        <v>284</v>
      </c>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263</v>
      </c>
    </row>
    <row r="52" spans="1:22" ht="72">
      <c r="A52" s="5">
        <f>IF(C52="","",SUBTOTAL(3,$C$22:C52))</f>
        <v>31</v>
      </c>
      <c r="B52" s="10">
        <v>405279</v>
      </c>
      <c r="C52" s="11" t="s">
        <v>307</v>
      </c>
      <c r="D52" s="25" t="s">
        <v>284</v>
      </c>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264</v>
      </c>
    </row>
    <row r="53" spans="1:22" ht="54">
      <c r="A53" s="5">
        <f>IF(C53="","",SUBTOTAL(3,$C$22:C53))</f>
        <v>32</v>
      </c>
      <c r="B53" s="10">
        <v>358291</v>
      </c>
      <c r="C53" s="11" t="s">
        <v>308</v>
      </c>
      <c r="D53" s="25" t="s">
        <v>284</v>
      </c>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265</v>
      </c>
    </row>
    <row r="54" spans="1:22" ht="90">
      <c r="A54" s="5">
        <f>IF(C54="","",SUBTOTAL(3,$C$22:C54))</f>
        <v>33</v>
      </c>
      <c r="B54" s="10">
        <v>288155</v>
      </c>
      <c r="C54" s="11" t="s">
        <v>309</v>
      </c>
      <c r="D54" s="25" t="s">
        <v>277</v>
      </c>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266</v>
      </c>
    </row>
    <row r="55" spans="1:22" ht="90">
      <c r="A55" s="5">
        <f>IF(C55="","",SUBTOTAL(3,$C$22:C55))</f>
        <v>34</v>
      </c>
      <c r="B55" s="10">
        <v>288155</v>
      </c>
      <c r="C55" s="11" t="s">
        <v>309</v>
      </c>
      <c r="D55" s="25" t="s">
        <v>277</v>
      </c>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267</v>
      </c>
    </row>
    <row r="56" spans="1:22" ht="90">
      <c r="A56" s="5">
        <f>IF(C56="","",SUBTOTAL(3,$C$22:C56))</f>
        <v>35</v>
      </c>
      <c r="B56" s="10">
        <v>288156</v>
      </c>
      <c r="C56" s="11" t="s">
        <v>310</v>
      </c>
      <c r="D56" s="25" t="s">
        <v>277</v>
      </c>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268</v>
      </c>
    </row>
    <row r="57" spans="1:22" ht="90">
      <c r="A57" s="5">
        <f>IF(C57="","",SUBTOTAL(3,$C$22:C57))</f>
        <v>36</v>
      </c>
      <c r="B57" s="10">
        <v>288156</v>
      </c>
      <c r="C57" s="11" t="s">
        <v>310</v>
      </c>
      <c r="D57" s="25" t="s">
        <v>277</v>
      </c>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269</v>
      </c>
    </row>
    <row r="58" spans="1:22" ht="90">
      <c r="A58" s="5">
        <f>IF(C58="","",SUBTOTAL(3,$C$22:C58))</f>
        <v>37</v>
      </c>
      <c r="B58" s="10">
        <v>288157</v>
      </c>
      <c r="C58" s="11" t="s">
        <v>311</v>
      </c>
      <c r="D58" s="25" t="s">
        <v>277</v>
      </c>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270</v>
      </c>
    </row>
    <row r="59" spans="1:22" ht="90">
      <c r="A59" s="5">
        <f>IF(C59="","",SUBTOTAL(3,$C$22:C59))</f>
        <v>38</v>
      </c>
      <c r="B59" s="10">
        <v>288157</v>
      </c>
      <c r="C59" s="11" t="s">
        <v>311</v>
      </c>
      <c r="D59" s="25" t="s">
        <v>277</v>
      </c>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271</v>
      </c>
    </row>
    <row r="60" spans="1:22" ht="72">
      <c r="A60" s="5">
        <f>IF(C60="","",SUBTOTAL(3,$C$22:C60))</f>
        <v>39</v>
      </c>
      <c r="B60" s="10">
        <v>271836</v>
      </c>
      <c r="C60" s="11" t="s">
        <v>312</v>
      </c>
      <c r="D60" s="25" t="s">
        <v>284</v>
      </c>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272</v>
      </c>
    </row>
    <row r="61" spans="1:22" ht="72">
      <c r="A61" s="5">
        <f>IF(C61="","",SUBTOTAL(3,$C$22:C61))</f>
        <v>40</v>
      </c>
      <c r="B61" s="10">
        <v>271837</v>
      </c>
      <c r="C61" s="11" t="s">
        <v>313</v>
      </c>
      <c r="D61" s="25" t="s">
        <v>284</v>
      </c>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ht="72">
      <c r="A62" s="5">
        <f>IF(C62="","",SUBTOTAL(3,$C$22:C62))</f>
        <v>41</v>
      </c>
      <c r="B62" s="10">
        <v>332516</v>
      </c>
      <c r="C62" s="11" t="s">
        <v>314</v>
      </c>
      <c r="D62" s="25" t="s">
        <v>284</v>
      </c>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ht="54">
      <c r="A63" s="5">
        <f>IF(C63="","",SUBTOTAL(3,$C$22:C63))</f>
        <v>42</v>
      </c>
      <c r="B63" s="10">
        <v>279527</v>
      </c>
      <c r="C63" s="11" t="s">
        <v>315</v>
      </c>
      <c r="D63" s="25" t="s">
        <v>316</v>
      </c>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ht="54">
      <c r="A64" s="5">
        <f>IF(C64="","",SUBTOTAL(3,$C$22:C64))</f>
        <v>43</v>
      </c>
      <c r="B64" s="10">
        <v>279489</v>
      </c>
      <c r="C64" s="11" t="s">
        <v>317</v>
      </c>
      <c r="D64" s="25" t="s">
        <v>318</v>
      </c>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ht="36">
      <c r="A65" s="5">
        <f>IF(C65="","",SUBTOTAL(3,$C$22:C65))</f>
        <v>44</v>
      </c>
      <c r="B65" s="10">
        <v>279313</v>
      </c>
      <c r="C65" s="11" t="s">
        <v>319</v>
      </c>
      <c r="D65" s="25" t="s">
        <v>277</v>
      </c>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ht="36">
      <c r="A66" s="5">
        <f>IF(C66="","",SUBTOTAL(3,$C$22:C66))</f>
        <v>45</v>
      </c>
      <c r="B66" s="10">
        <v>279313</v>
      </c>
      <c r="C66" s="11" t="s">
        <v>319</v>
      </c>
      <c r="D66" s="25" t="s">
        <v>277</v>
      </c>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ht="36">
      <c r="A67" s="5">
        <f>IF(C67="","",SUBTOTAL(3,$C$22:C67))</f>
        <v>46</v>
      </c>
      <c r="B67" s="10">
        <v>279314</v>
      </c>
      <c r="C67" s="11" t="s">
        <v>320</v>
      </c>
      <c r="D67" s="25" t="s">
        <v>277</v>
      </c>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ht="36">
      <c r="A68" s="5">
        <f>IF(C68="","",SUBTOTAL(3,$C$22:C68))</f>
        <v>47</v>
      </c>
      <c r="B68" s="10">
        <v>278729</v>
      </c>
      <c r="C68" s="11" t="s">
        <v>321</v>
      </c>
      <c r="D68" s="25" t="s">
        <v>277</v>
      </c>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ht="36">
      <c r="A69" s="5">
        <f>IF(C69="","",SUBTOTAL(3,$C$22:C69))</f>
        <v>48</v>
      </c>
      <c r="B69" s="10">
        <v>278729</v>
      </c>
      <c r="C69" s="11" t="s">
        <v>321</v>
      </c>
      <c r="D69" s="15" t="s">
        <v>277</v>
      </c>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ht="54">
      <c r="A70" s="5">
        <f>IF(C70="","",SUBTOTAL(3,$C$22:C70))</f>
        <v>49</v>
      </c>
      <c r="B70" s="10">
        <v>278730</v>
      </c>
      <c r="C70" s="11" t="s">
        <v>322</v>
      </c>
      <c r="D70" s="15" t="s">
        <v>277</v>
      </c>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ht="54">
      <c r="A71" s="5">
        <f>IF(C71="","",SUBTOTAL(3,$C$22:C71))</f>
        <v>50</v>
      </c>
      <c r="B71" s="10">
        <v>278730</v>
      </c>
      <c r="C71" s="11" t="s">
        <v>322</v>
      </c>
      <c r="D71" s="15" t="s">
        <v>277</v>
      </c>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ht="36">
      <c r="A72" s="5">
        <f>IF(C72="","",SUBTOTAL(3,$C$22:C72))</f>
        <v>51</v>
      </c>
      <c r="B72" s="10">
        <v>150192</v>
      </c>
      <c r="C72" s="11" t="s">
        <v>323</v>
      </c>
      <c r="D72" s="15" t="s">
        <v>277</v>
      </c>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ht="36">
      <c r="A73" s="5">
        <f>IF(C73="","",SUBTOTAL(3,$C$22:C73))</f>
        <v>52</v>
      </c>
      <c r="B73" s="10">
        <v>150192</v>
      </c>
      <c r="C73" s="11" t="s">
        <v>324</v>
      </c>
      <c r="D73" s="15" t="s">
        <v>277</v>
      </c>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ht="36">
      <c r="A74" s="5">
        <f>IF(C74="","",SUBTOTAL(3,$C$22:C74))</f>
        <v>53</v>
      </c>
      <c r="B74" s="10">
        <v>150192</v>
      </c>
      <c r="C74" s="11" t="s">
        <v>325</v>
      </c>
      <c r="D74" s="15" t="s">
        <v>277</v>
      </c>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ht="36">
      <c r="A75" s="5">
        <f>IF(C75="","",SUBTOTAL(3,$C$22:C75))</f>
        <v>54</v>
      </c>
      <c r="B75" s="10">
        <v>150192</v>
      </c>
      <c r="C75" s="11" t="s">
        <v>326</v>
      </c>
      <c r="D75" s="15" t="s">
        <v>277</v>
      </c>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ht="36">
      <c r="A76" s="5">
        <f>IF(C76="","",SUBTOTAL(3,$C$22:C76))</f>
        <v>55</v>
      </c>
      <c r="B76" s="10">
        <v>150192</v>
      </c>
      <c r="C76" s="11" t="s">
        <v>327</v>
      </c>
      <c r="D76" s="15" t="s">
        <v>277</v>
      </c>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ht="36">
      <c r="A77" s="5">
        <f>IF(C77="","",SUBTOTAL(3,$C$22:C77))</f>
        <v>56</v>
      </c>
      <c r="B77" s="10">
        <v>150192</v>
      </c>
      <c r="C77" s="11" t="s">
        <v>328</v>
      </c>
      <c r="D77" s="15" t="s">
        <v>277</v>
      </c>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ht="36">
      <c r="A78" s="5">
        <f>IF(C78="","",SUBTOTAL(3,$C$22:C78))</f>
        <v>57</v>
      </c>
      <c r="B78" s="10">
        <v>150192</v>
      </c>
      <c r="C78" s="11" t="s">
        <v>329</v>
      </c>
      <c r="D78" s="15" t="s">
        <v>277</v>
      </c>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ht="54">
      <c r="A79" s="5">
        <f>IF(C79="","",SUBTOTAL(3,$C$22:C79))</f>
        <v>58</v>
      </c>
      <c r="B79" s="10">
        <v>150192</v>
      </c>
      <c r="C79" s="11" t="s">
        <v>330</v>
      </c>
      <c r="D79" s="15" t="s">
        <v>277</v>
      </c>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ht="108">
      <c r="A80" s="5">
        <f>IF(C80="","",SUBTOTAL(3,$C$22:C80))</f>
        <v>59</v>
      </c>
      <c r="B80" s="10">
        <v>150192</v>
      </c>
      <c r="C80" s="11" t="s">
        <v>331</v>
      </c>
      <c r="D80" s="15" t="s">
        <v>277</v>
      </c>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ht="90">
      <c r="A81" s="5">
        <f>IF(C81="","",SUBTOTAL(3,$C$22:C81))</f>
        <v>60</v>
      </c>
      <c r="B81" s="10">
        <v>150192</v>
      </c>
      <c r="C81" s="11" t="s">
        <v>332</v>
      </c>
      <c r="D81" s="15" t="s">
        <v>277</v>
      </c>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ht="54">
      <c r="A82" s="5">
        <f>IF(C82="","",SUBTOTAL(3,$C$22:C82))</f>
        <v>61</v>
      </c>
      <c r="B82" s="10">
        <v>150192</v>
      </c>
      <c r="C82" s="11" t="s">
        <v>333</v>
      </c>
      <c r="D82" s="15" t="s">
        <v>277</v>
      </c>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ht="54">
      <c r="A83" s="5">
        <f>IF(C83="","",SUBTOTAL(3,$C$22:C83))</f>
        <v>62</v>
      </c>
      <c r="B83" s="10">
        <v>150192</v>
      </c>
      <c r="C83" s="11" t="s">
        <v>334</v>
      </c>
      <c r="D83" s="15" t="s">
        <v>277</v>
      </c>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ht="54">
      <c r="A84" s="5">
        <f>IF(C84="","",SUBTOTAL(3,$C$22:C84))</f>
        <v>63</v>
      </c>
      <c r="B84" s="10">
        <v>150192</v>
      </c>
      <c r="C84" s="11" t="s">
        <v>335</v>
      </c>
      <c r="D84" s="15" t="s">
        <v>277</v>
      </c>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ht="54">
      <c r="A85" s="5">
        <f>IF(C85="","",SUBTOTAL(3,$C$22:C85))</f>
        <v>64</v>
      </c>
      <c r="B85" s="10">
        <v>150192</v>
      </c>
      <c r="C85" s="11" t="s">
        <v>336</v>
      </c>
      <c r="D85" s="15" t="s">
        <v>277</v>
      </c>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ht="54">
      <c r="A86" s="5">
        <f>IF(C86="","",SUBTOTAL(3,$C$22:C86))</f>
        <v>65</v>
      </c>
      <c r="B86" s="10">
        <v>150192</v>
      </c>
      <c r="C86" s="11" t="s">
        <v>337</v>
      </c>
      <c r="D86" s="15" t="s">
        <v>277</v>
      </c>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ht="36">
      <c r="A87" s="5">
        <f>IF(C87="","",SUBTOTAL(3,$C$22:C87))</f>
        <v>66</v>
      </c>
      <c r="B87" s="10">
        <v>150192</v>
      </c>
      <c r="C87" s="11" t="s">
        <v>338</v>
      </c>
      <c r="D87" s="15" t="s">
        <v>277</v>
      </c>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ht="36">
      <c r="A88" s="5">
        <f>IF(C88="","",SUBTOTAL(3,$C$22:C88))</f>
        <v>67</v>
      </c>
      <c r="B88" s="10">
        <v>150192</v>
      </c>
      <c r="C88" s="11" t="s">
        <v>339</v>
      </c>
      <c r="D88" s="15" t="s">
        <v>277</v>
      </c>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c r="A89" s="5">
        <f>IF(C89="","",SUBTOTAL(3,$C$22:C89))</f>
        <v>68</v>
      </c>
      <c r="B89" s="10">
        <v>150192</v>
      </c>
      <c r="C89" s="11" t="s">
        <v>340</v>
      </c>
      <c r="D89" s="15" t="s">
        <v>277</v>
      </c>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c r="A90" s="5">
        <f>IF(C90="","",SUBTOTAL(3,$C$22:C90))</f>
        <v>69</v>
      </c>
      <c r="B90" s="10">
        <v>150192</v>
      </c>
      <c r="C90" s="11" t="s">
        <v>341</v>
      </c>
      <c r="D90" s="15" t="s">
        <v>277</v>
      </c>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ht="36">
      <c r="A91" s="5">
        <f>IF(C91="","",SUBTOTAL(3,$C$22:C91))</f>
        <v>70</v>
      </c>
      <c r="B91" s="10">
        <v>150192</v>
      </c>
      <c r="C91" s="11" t="s">
        <v>342</v>
      </c>
      <c r="D91" s="15" t="s">
        <v>277</v>
      </c>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ht="36">
      <c r="A92" s="5">
        <f>IF(C92="","",SUBTOTAL(3,$C$22:C92))</f>
        <v>71</v>
      </c>
      <c r="B92" s="10">
        <v>150192</v>
      </c>
      <c r="C92" s="11" t="s">
        <v>343</v>
      </c>
      <c r="D92" s="15" t="s">
        <v>277</v>
      </c>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ht="72">
      <c r="A93" s="5">
        <f>IF(C93="","",SUBTOTAL(3,$C$22:C93))</f>
        <v>72</v>
      </c>
      <c r="B93" s="10">
        <v>150192</v>
      </c>
      <c r="C93" s="11" t="s">
        <v>344</v>
      </c>
      <c r="D93" s="15" t="s">
        <v>277</v>
      </c>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ht="90">
      <c r="A94" s="5">
        <f>IF(C94="","",SUBTOTAL(3,$C$22:C94))</f>
        <v>73</v>
      </c>
      <c r="B94" s="10">
        <v>150192</v>
      </c>
      <c r="C94" s="11" t="s">
        <v>345</v>
      </c>
      <c r="D94" s="15" t="s">
        <v>277</v>
      </c>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ht="54">
      <c r="A95" s="5">
        <f>IF(C95="","",SUBTOTAL(3,$C$22:C95))</f>
        <v>74</v>
      </c>
      <c r="B95" s="10">
        <v>377887</v>
      </c>
      <c r="C95" s="11" t="s">
        <v>346</v>
      </c>
      <c r="D95" s="15" t="s">
        <v>277</v>
      </c>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ht="54">
      <c r="A96" s="5">
        <f>IF(C96="","",SUBTOTAL(3,$C$22:C96))</f>
        <v>75</v>
      </c>
      <c r="B96" s="10">
        <v>273052</v>
      </c>
      <c r="C96" s="11" t="s">
        <v>347</v>
      </c>
      <c r="D96" s="15" t="s">
        <v>348</v>
      </c>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ht="54">
      <c r="A97" s="5">
        <f>IF(C97="","",SUBTOTAL(3,$C$22:C97))</f>
        <v>76</v>
      </c>
      <c r="B97" s="10">
        <v>323983</v>
      </c>
      <c r="C97" s="11" t="s">
        <v>349</v>
      </c>
      <c r="D97" s="15" t="s">
        <v>277</v>
      </c>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ht="54">
      <c r="A98" s="5">
        <f>IF(C98="","",SUBTOTAL(3,$C$22:C98))</f>
        <v>77</v>
      </c>
      <c r="B98" s="10">
        <v>140279</v>
      </c>
      <c r="C98" s="11" t="s">
        <v>350</v>
      </c>
      <c r="D98" s="15" t="s">
        <v>278</v>
      </c>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ht="36">
      <c r="A99" s="5">
        <f>IF(C99="","",SUBTOTAL(3,$C$22:C99))</f>
        <v>78</v>
      </c>
      <c r="B99" s="10">
        <v>324135</v>
      </c>
      <c r="C99" s="11" t="s">
        <v>351</v>
      </c>
      <c r="D99" s="15" t="s">
        <v>352</v>
      </c>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c r="A100" s="5">
        <f>IF(C100="","",SUBTOTAL(3,$C$22:C100))</f>
        <v>79</v>
      </c>
      <c r="B100" s="10">
        <v>228369</v>
      </c>
      <c r="C100" s="11" t="s">
        <v>353</v>
      </c>
      <c r="D100" s="15" t="s">
        <v>354</v>
      </c>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ht="36">
      <c r="A101" s="5">
        <f>IF(C101="","",SUBTOTAL(3,$C$22:C101))</f>
        <v>80</v>
      </c>
      <c r="B101" s="10">
        <v>272501</v>
      </c>
      <c r="C101" s="11" t="s">
        <v>355</v>
      </c>
      <c r="D101" s="15" t="s">
        <v>356</v>
      </c>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ht="36">
      <c r="A102" s="5">
        <f>IF(C102="","",SUBTOTAL(3,$C$22:C102))</f>
        <v>81</v>
      </c>
      <c r="B102" s="10">
        <v>274804</v>
      </c>
      <c r="C102" s="11" t="s">
        <v>357</v>
      </c>
      <c r="D102" s="15" t="s">
        <v>284</v>
      </c>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ht="54">
      <c r="A103" s="5">
        <f>IF(C103="","",SUBTOTAL(3,$C$22:C103))</f>
        <v>82</v>
      </c>
      <c r="B103" s="10">
        <v>292787</v>
      </c>
      <c r="C103" s="11" t="s">
        <v>358</v>
      </c>
      <c r="D103" s="15" t="s">
        <v>359</v>
      </c>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ht="54">
      <c r="A104" s="5">
        <f>IF(C104="","",SUBTOTAL(3,$C$22:C104))</f>
        <v>83</v>
      </c>
      <c r="B104" s="10">
        <v>335529</v>
      </c>
      <c r="C104" s="11" t="s">
        <v>360</v>
      </c>
      <c r="D104" s="15" t="s">
        <v>359</v>
      </c>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ht="54">
      <c r="A105" s="5">
        <f>IF(C105="","",SUBTOTAL(3,$C$22:C105))</f>
        <v>84</v>
      </c>
      <c r="B105" s="10">
        <v>284808</v>
      </c>
      <c r="C105" s="11" t="s">
        <v>361</v>
      </c>
      <c r="D105" s="15" t="s">
        <v>277</v>
      </c>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ht="36">
      <c r="A106" s="5">
        <f>IF(C106="","",SUBTOTAL(3,$C$22:C106))</f>
        <v>85</v>
      </c>
      <c r="B106" s="10">
        <v>278612</v>
      </c>
      <c r="C106" s="11" t="s">
        <v>362</v>
      </c>
      <c r="D106" s="15" t="s">
        <v>363</v>
      </c>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ht="54">
      <c r="A107" s="5">
        <f>IF(C107="","",SUBTOTAL(3,$C$22:C107))</f>
        <v>86</v>
      </c>
      <c r="B107" s="10">
        <v>390556</v>
      </c>
      <c r="C107" s="11" t="s">
        <v>364</v>
      </c>
      <c r="D107" s="15" t="s">
        <v>363</v>
      </c>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ht="54">
      <c r="A108" s="5">
        <f>IF(C108="","",SUBTOTAL(3,$C$22:C108))</f>
        <v>87</v>
      </c>
      <c r="B108" s="10">
        <v>367977</v>
      </c>
      <c r="C108" s="11" t="s">
        <v>365</v>
      </c>
      <c r="D108" s="15" t="s">
        <v>363</v>
      </c>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ht="72">
      <c r="A109" s="5">
        <f>IF(C109="","",SUBTOTAL(3,$C$22:C109))</f>
        <v>88</v>
      </c>
      <c r="B109" s="10">
        <v>212478</v>
      </c>
      <c r="C109" s="11" t="s">
        <v>366</v>
      </c>
      <c r="D109" s="15" t="s">
        <v>277</v>
      </c>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ht="36">
      <c r="A110" s="5">
        <f>IF(C110="","",SUBTOTAL(3,$C$22:C110))</f>
        <v>89</v>
      </c>
      <c r="B110" s="10">
        <v>20290</v>
      </c>
      <c r="C110" s="11" t="s">
        <v>367</v>
      </c>
      <c r="D110" s="15" t="s">
        <v>277</v>
      </c>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ht="36">
      <c r="A111" s="5">
        <f>IF(C111="","",SUBTOTAL(3,$C$22:C111))</f>
        <v>90</v>
      </c>
      <c r="B111" s="10">
        <v>226345</v>
      </c>
      <c r="C111" s="11" t="s">
        <v>368</v>
      </c>
      <c r="D111" s="15" t="s">
        <v>369</v>
      </c>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ht="36">
      <c r="A112" s="5">
        <f>IF(C112="","",SUBTOTAL(3,$C$22:C112))</f>
        <v>91</v>
      </c>
      <c r="B112" s="10">
        <v>226342</v>
      </c>
      <c r="C112" s="11" t="s">
        <v>370</v>
      </c>
      <c r="D112" s="15" t="s">
        <v>371</v>
      </c>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ht="54">
      <c r="A113" s="5">
        <f>IF(C113="","",SUBTOTAL(3,$C$22:C113))</f>
        <v>92</v>
      </c>
      <c r="B113" s="10">
        <v>351876</v>
      </c>
      <c r="C113" s="11" t="s">
        <v>372</v>
      </c>
      <c r="D113" s="15" t="s">
        <v>371</v>
      </c>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ht="90">
      <c r="A114" s="5">
        <f>IF(C114="","",SUBTOTAL(3,$C$22:C114))</f>
        <v>93</v>
      </c>
      <c r="B114" s="10">
        <v>327536</v>
      </c>
      <c r="C114" s="11" t="s">
        <v>373</v>
      </c>
      <c r="D114" s="15" t="s">
        <v>374</v>
      </c>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ht="90">
      <c r="A115" s="5">
        <f>IF(C115="","",SUBTOTAL(3,$C$22:C115))</f>
        <v>94</v>
      </c>
      <c r="B115" s="10">
        <v>327534</v>
      </c>
      <c r="C115" s="11" t="s">
        <v>375</v>
      </c>
      <c r="D115" s="15" t="s">
        <v>374</v>
      </c>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ht="54">
      <c r="A116" s="5">
        <f>IF(C116="","",SUBTOTAL(3,$C$22:C116))</f>
        <v>95</v>
      </c>
      <c r="B116" s="10">
        <v>201129</v>
      </c>
      <c r="C116" s="11" t="s">
        <v>376</v>
      </c>
      <c r="D116" s="15" t="s">
        <v>277</v>
      </c>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ht="54">
      <c r="A117" s="5">
        <f>IF(C117="","",SUBTOTAL(3,$C$22:C117))</f>
        <v>96</v>
      </c>
      <c r="B117" s="10">
        <v>338655</v>
      </c>
      <c r="C117" s="11" t="s">
        <v>377</v>
      </c>
      <c r="D117" s="15" t="s">
        <v>277</v>
      </c>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ht="54">
      <c r="A118" s="5">
        <f>IF(C118="","",SUBTOTAL(3,$C$22:C118))</f>
        <v>97</v>
      </c>
      <c r="B118" s="10">
        <v>427568</v>
      </c>
      <c r="C118" s="11" t="s">
        <v>378</v>
      </c>
      <c r="D118" s="15" t="s">
        <v>277</v>
      </c>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ht="54">
      <c r="A119" s="5">
        <f>IF(C119="","",SUBTOTAL(3,$C$22:C119))</f>
        <v>98</v>
      </c>
      <c r="B119" s="10">
        <v>427573</v>
      </c>
      <c r="C119" s="11" t="s">
        <v>379</v>
      </c>
      <c r="D119" s="15" t="s">
        <v>277</v>
      </c>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ht="54">
      <c r="A120" s="5">
        <f>IF(C120="","",SUBTOTAL(3,$C$22:C120))</f>
        <v>99</v>
      </c>
      <c r="B120" s="10">
        <v>427571</v>
      </c>
      <c r="C120" s="11" t="s">
        <v>380</v>
      </c>
      <c r="D120" s="15" t="s">
        <v>277</v>
      </c>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ht="54">
      <c r="A121" s="5">
        <f>IF(C121="","",SUBTOTAL(3,$C$22:C121))</f>
        <v>100</v>
      </c>
      <c r="B121" s="10">
        <v>420071</v>
      </c>
      <c r="C121" s="11" t="s">
        <v>381</v>
      </c>
      <c r="D121" s="15" t="s">
        <v>277</v>
      </c>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ht="54">
      <c r="A122" s="5">
        <f>IF(C122="","",SUBTOTAL(3,$C$22:C122))</f>
        <v>101</v>
      </c>
      <c r="B122" s="10">
        <v>427812</v>
      </c>
      <c r="C122" s="11" t="s">
        <v>382</v>
      </c>
      <c r="D122" s="15" t="s">
        <v>277</v>
      </c>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ht="54">
      <c r="A123" s="5">
        <f>IF(C123="","",SUBTOTAL(3,$C$22:C123))</f>
        <v>102</v>
      </c>
      <c r="B123" s="10">
        <v>427723</v>
      </c>
      <c r="C123" s="11" t="s">
        <v>383</v>
      </c>
      <c r="D123" s="15" t="s">
        <v>277</v>
      </c>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ht="54">
      <c r="A124" s="5">
        <f>IF(C124="","",SUBTOTAL(3,$C$22:C124))</f>
        <v>103</v>
      </c>
      <c r="B124" s="10">
        <v>150881</v>
      </c>
      <c r="C124" s="11" t="s">
        <v>384</v>
      </c>
      <c r="D124" s="15" t="s">
        <v>277</v>
      </c>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ht="36">
      <c r="A125" s="5">
        <f>IF(C125="","",SUBTOTAL(3,$C$22:C125))</f>
        <v>104</v>
      </c>
      <c r="B125" s="10">
        <v>150881</v>
      </c>
      <c r="C125" s="11" t="s">
        <v>385</v>
      </c>
      <c r="D125" s="15" t="s">
        <v>277</v>
      </c>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ht="54">
      <c r="A126" s="5">
        <f>IF(C126="","",SUBTOTAL(3,$C$22:C126))</f>
        <v>105</v>
      </c>
      <c r="B126" s="10">
        <v>150881</v>
      </c>
      <c r="C126" s="11" t="s">
        <v>386</v>
      </c>
      <c r="D126" s="15" t="s">
        <v>277</v>
      </c>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ht="90">
      <c r="A127" s="5">
        <f>IF(C127="","",SUBTOTAL(3,$C$22:C127))</f>
        <v>106</v>
      </c>
      <c r="B127" s="10">
        <v>150881</v>
      </c>
      <c r="C127" s="11" t="s">
        <v>387</v>
      </c>
      <c r="D127" s="15" t="s">
        <v>277</v>
      </c>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ht="90">
      <c r="A128" s="5">
        <f>IF(C128="","",SUBTOTAL(3,$C$22:C128))</f>
        <v>107</v>
      </c>
      <c r="B128" s="10">
        <v>150881</v>
      </c>
      <c r="C128" s="11" t="s">
        <v>387</v>
      </c>
      <c r="D128" s="15" t="s">
        <v>277</v>
      </c>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ht="72">
      <c r="A129" s="5">
        <f>IF(C129="","",SUBTOTAL(3,$C$22:C129))</f>
        <v>108</v>
      </c>
      <c r="B129" s="10">
        <v>243262</v>
      </c>
      <c r="C129" s="11" t="s">
        <v>388</v>
      </c>
      <c r="D129" s="15" t="s">
        <v>389</v>
      </c>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ht="54">
      <c r="A130" s="5">
        <f>IF(C130="","",SUBTOTAL(3,$C$22:C130))</f>
        <v>109</v>
      </c>
      <c r="B130" s="10">
        <v>325036</v>
      </c>
      <c r="C130" s="11" t="s">
        <v>390</v>
      </c>
      <c r="D130" s="15" t="s">
        <v>391</v>
      </c>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ht="54">
      <c r="A131" s="5">
        <f>IF(C131="","",SUBTOTAL(3,$C$22:C131))</f>
        <v>110</v>
      </c>
      <c r="B131" s="10">
        <v>246603</v>
      </c>
      <c r="C131" s="11" t="s">
        <v>392</v>
      </c>
      <c r="D131" s="15" t="s">
        <v>391</v>
      </c>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ht="54">
      <c r="A132" s="5">
        <f>IF(C132="","",SUBTOTAL(3,$C$22:C132))</f>
        <v>111</v>
      </c>
      <c r="B132" s="10">
        <v>321152</v>
      </c>
      <c r="C132" s="11" t="s">
        <v>393</v>
      </c>
      <c r="D132" s="15" t="s">
        <v>277</v>
      </c>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ht="90">
      <c r="A133" s="5">
        <f>IF(C133="","",SUBTOTAL(3,$C$22:C133))</f>
        <v>112</v>
      </c>
      <c r="B133" s="10">
        <v>193590</v>
      </c>
      <c r="C133" s="11" t="s">
        <v>394</v>
      </c>
      <c r="D133" s="15" t="s">
        <v>277</v>
      </c>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ht="90">
      <c r="A134" s="5">
        <f>IF(C134="","",SUBTOTAL(3,$C$22:C134))</f>
        <v>113</v>
      </c>
      <c r="B134" s="10">
        <v>193590</v>
      </c>
      <c r="C134" s="11" t="s">
        <v>394</v>
      </c>
      <c r="D134" s="15" t="s">
        <v>277</v>
      </c>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ht="54">
      <c r="A135" s="5">
        <f>IF(C135="","",SUBTOTAL(3,$C$22:C135))</f>
        <v>114</v>
      </c>
      <c r="B135" s="10">
        <v>193590</v>
      </c>
      <c r="C135" s="11" t="s">
        <v>395</v>
      </c>
      <c r="D135" s="15" t="s">
        <v>277</v>
      </c>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ht="108">
      <c r="A136" s="5">
        <f>IF(C136="","",SUBTOTAL(3,$C$22:C136))</f>
        <v>115</v>
      </c>
      <c r="B136" s="10">
        <v>193590</v>
      </c>
      <c r="C136" s="11" t="s">
        <v>396</v>
      </c>
      <c r="D136" s="15" t="s">
        <v>277</v>
      </c>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ht="108">
      <c r="A137" s="5">
        <f>IF(C137="","",SUBTOTAL(3,$C$22:C137))</f>
        <v>116</v>
      </c>
      <c r="B137" s="10">
        <v>193590</v>
      </c>
      <c r="C137" s="11" t="s">
        <v>397</v>
      </c>
      <c r="D137" s="15" t="s">
        <v>277</v>
      </c>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ht="126">
      <c r="A138" s="5">
        <f>IF(C138="","",SUBTOTAL(3,$C$22:C138))</f>
        <v>117</v>
      </c>
      <c r="B138" s="10">
        <v>193590</v>
      </c>
      <c r="C138" s="11" t="s">
        <v>398</v>
      </c>
      <c r="D138" s="15" t="s">
        <v>277</v>
      </c>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ht="126">
      <c r="A139" s="5">
        <f>IF(C139="","",SUBTOTAL(3,$C$22:C139))</f>
        <v>118</v>
      </c>
      <c r="B139" s="10">
        <v>193590</v>
      </c>
      <c r="C139" s="11" t="s">
        <v>398</v>
      </c>
      <c r="D139" s="15" t="s">
        <v>277</v>
      </c>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ht="126">
      <c r="A140" s="5">
        <f>IF(C140="","",SUBTOTAL(3,$C$22:C140))</f>
        <v>119</v>
      </c>
      <c r="B140" s="10">
        <v>193590</v>
      </c>
      <c r="C140" s="11" t="s">
        <v>399</v>
      </c>
      <c r="D140" s="15" t="s">
        <v>277</v>
      </c>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ht="126">
      <c r="A141" s="5">
        <f>IF(C141="","",SUBTOTAL(3,$C$22:C141))</f>
        <v>120</v>
      </c>
      <c r="B141" s="10">
        <v>193590</v>
      </c>
      <c r="C141" s="11" t="s">
        <v>399</v>
      </c>
      <c r="D141" s="15" t="s">
        <v>277</v>
      </c>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ht="108">
      <c r="A142" s="5">
        <f>IF(C142="","",SUBTOTAL(3,$C$22:C142))</f>
        <v>121</v>
      </c>
      <c r="B142" s="10">
        <v>193590</v>
      </c>
      <c r="C142" s="11" t="s">
        <v>400</v>
      </c>
      <c r="D142" s="15" t="s">
        <v>277</v>
      </c>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ht="108">
      <c r="A143" s="5">
        <f>IF(C143="","",SUBTOTAL(3,$C$22:C143))</f>
        <v>122</v>
      </c>
      <c r="B143" s="10">
        <v>193590</v>
      </c>
      <c r="C143" s="11" t="s">
        <v>401</v>
      </c>
      <c r="D143" s="15" t="s">
        <v>277</v>
      </c>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ht="108">
      <c r="A144" s="5">
        <f>IF(C144="","",SUBTOTAL(3,$C$22:C144))</f>
        <v>123</v>
      </c>
      <c r="B144" s="10">
        <v>193590</v>
      </c>
      <c r="C144" s="11" t="s">
        <v>401</v>
      </c>
      <c r="D144" s="15" t="s">
        <v>277</v>
      </c>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ht="54">
      <c r="A145" s="5">
        <f>IF(C145="","",SUBTOTAL(3,$C$22:C145))</f>
        <v>124</v>
      </c>
      <c r="B145" s="10">
        <v>193590</v>
      </c>
      <c r="C145" s="11" t="s">
        <v>402</v>
      </c>
      <c r="D145" s="15" t="s">
        <v>277</v>
      </c>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ht="126">
      <c r="A146" s="5">
        <f>IF(C146="","",SUBTOTAL(3,$C$22:C146))</f>
        <v>125</v>
      </c>
      <c r="B146" s="10">
        <v>193590</v>
      </c>
      <c r="C146" s="22" t="s">
        <v>403</v>
      </c>
      <c r="D146" s="15" t="s">
        <v>277</v>
      </c>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ht="54">
      <c r="A147" s="5">
        <f>IF(C147="","",SUBTOTAL(3,$C$22:C147))</f>
        <v>126</v>
      </c>
      <c r="B147" s="10">
        <v>356427</v>
      </c>
      <c r="C147" s="22" t="s">
        <v>404</v>
      </c>
      <c r="D147" s="15" t="s">
        <v>277</v>
      </c>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ht="54">
      <c r="A148" s="5">
        <f>IF(C148="","",SUBTOTAL(3,$C$22:C148))</f>
        <v>127</v>
      </c>
      <c r="B148" s="10">
        <v>356426</v>
      </c>
      <c r="C148" s="22" t="s">
        <v>405</v>
      </c>
      <c r="D148" s="15" t="s">
        <v>277</v>
      </c>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ht="72">
      <c r="A149" s="5">
        <f>IF(C149="","",SUBTOTAL(3,$C$22:C149))</f>
        <v>128</v>
      </c>
      <c r="B149" s="10">
        <v>72290</v>
      </c>
      <c r="C149" s="22" t="s">
        <v>406</v>
      </c>
      <c r="D149" s="15" t="s">
        <v>277</v>
      </c>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ht="54">
      <c r="A150" s="5">
        <f>IF(C150="","",SUBTOTAL(3,$C$22:C150))</f>
        <v>129</v>
      </c>
      <c r="B150" s="10">
        <v>203135</v>
      </c>
      <c r="C150" s="22" t="s">
        <v>407</v>
      </c>
      <c r="D150" s="15" t="s">
        <v>277</v>
      </c>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ht="54">
      <c r="A151" s="5">
        <f>IF(C151="","",SUBTOTAL(3,$C$22:C151))</f>
        <v>130</v>
      </c>
      <c r="B151" s="10">
        <v>203135</v>
      </c>
      <c r="C151" s="22" t="s">
        <v>407</v>
      </c>
      <c r="D151" s="15" t="s">
        <v>277</v>
      </c>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ht="72">
      <c r="A152" s="5">
        <f>IF(C152="","",SUBTOTAL(3,$C$22:C152))</f>
        <v>131</v>
      </c>
      <c r="B152" s="10">
        <v>43230</v>
      </c>
      <c r="C152" s="22" t="s">
        <v>408</v>
      </c>
      <c r="D152" s="15" t="s">
        <v>277</v>
      </c>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ht="72">
      <c r="A153" s="5">
        <f>IF(C153="","",SUBTOTAL(3,$C$22:C153))</f>
        <v>132</v>
      </c>
      <c r="B153" s="10">
        <v>43230</v>
      </c>
      <c r="C153" s="22" t="s">
        <v>409</v>
      </c>
      <c r="D153" s="15" t="s">
        <v>277</v>
      </c>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ht="72">
      <c r="A154" s="5">
        <f>IF(C154="","",SUBTOTAL(3,$C$22:C154))</f>
        <v>133</v>
      </c>
      <c r="B154" s="10">
        <v>43230</v>
      </c>
      <c r="C154" s="22" t="s">
        <v>410</v>
      </c>
      <c r="D154" s="15" t="s">
        <v>277</v>
      </c>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ht="72">
      <c r="A155" s="5">
        <f>IF(C155="","",SUBTOTAL(3,$C$22:C155))</f>
        <v>134</v>
      </c>
      <c r="B155" s="10">
        <v>43230</v>
      </c>
      <c r="C155" s="22" t="s">
        <v>411</v>
      </c>
      <c r="D155" s="15" t="s">
        <v>277</v>
      </c>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ht="72">
      <c r="A156" s="5">
        <f>IF(C156="","",SUBTOTAL(3,$C$22:C156))</f>
        <v>135</v>
      </c>
      <c r="B156" s="10">
        <v>43230</v>
      </c>
      <c r="C156" s="22" t="s">
        <v>412</v>
      </c>
      <c r="D156" s="15" t="s">
        <v>277</v>
      </c>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ht="72">
      <c r="A157" s="5">
        <f>IF(C157="","",SUBTOTAL(3,$C$22:C157))</f>
        <v>136</v>
      </c>
      <c r="B157" s="10">
        <v>43230</v>
      </c>
      <c r="C157" s="22" t="s">
        <v>413</v>
      </c>
      <c r="D157" s="15" t="s">
        <v>277</v>
      </c>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ht="72">
      <c r="A158" s="5">
        <f>IF(C158="","",SUBTOTAL(3,$C$22:C158))</f>
        <v>137</v>
      </c>
      <c r="B158" s="10">
        <v>370406</v>
      </c>
      <c r="C158" s="22" t="s">
        <v>414</v>
      </c>
      <c r="D158" s="15" t="s">
        <v>277</v>
      </c>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ht="72">
      <c r="A159" s="5">
        <f>IF(C159="","",SUBTOTAL(3,$C$22:C159))</f>
        <v>138</v>
      </c>
      <c r="B159" s="10">
        <v>344944</v>
      </c>
      <c r="C159" s="22" t="s">
        <v>415</v>
      </c>
      <c r="D159" s="15" t="s">
        <v>277</v>
      </c>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ht="54">
      <c r="A160" s="5">
        <f>IF(C160="","",SUBTOTAL(3,$C$22:C160))</f>
        <v>139</v>
      </c>
      <c r="B160" s="10">
        <v>227514</v>
      </c>
      <c r="C160" s="22" t="s">
        <v>416</v>
      </c>
      <c r="D160" s="15" t="s">
        <v>277</v>
      </c>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ht="54">
      <c r="A161" s="5">
        <f>IF(C161="","",SUBTOTAL(3,$C$22:C161))</f>
        <v>140</v>
      </c>
      <c r="B161" s="10">
        <v>227515</v>
      </c>
      <c r="C161" s="22" t="s">
        <v>417</v>
      </c>
      <c r="D161" s="15" t="s">
        <v>277</v>
      </c>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ht="72">
      <c r="A162" s="5">
        <f>IF(C162="","",SUBTOTAL(3,$C$22:C162))</f>
        <v>141</v>
      </c>
      <c r="B162" s="10">
        <v>400</v>
      </c>
      <c r="C162" s="22" t="s">
        <v>418</v>
      </c>
      <c r="D162" s="15" t="s">
        <v>419</v>
      </c>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ht="36">
      <c r="A163" s="5">
        <f>IF(C163="","",SUBTOTAL(3,$C$22:C163))</f>
        <v>142</v>
      </c>
      <c r="B163" s="10">
        <v>400</v>
      </c>
      <c r="C163" s="22" t="s">
        <v>420</v>
      </c>
      <c r="D163" s="15" t="s">
        <v>419</v>
      </c>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ht="54">
      <c r="A164" s="5">
        <f>IF(C164="","",SUBTOTAL(3,$C$22:C164))</f>
        <v>143</v>
      </c>
      <c r="B164" s="10">
        <v>282887</v>
      </c>
      <c r="C164" s="22" t="s">
        <v>421</v>
      </c>
      <c r="D164" s="15" t="s">
        <v>422</v>
      </c>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ht="72">
      <c r="A165" s="5">
        <f>IF(C165="","",SUBTOTAL(3,$C$22:C165))</f>
        <v>144</v>
      </c>
      <c r="B165" s="10">
        <v>303448</v>
      </c>
      <c r="C165" s="22" t="s">
        <v>423</v>
      </c>
      <c r="D165" s="15" t="s">
        <v>424</v>
      </c>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ht="36">
      <c r="A166" s="5">
        <f>IF(C166="","",SUBTOTAL(3,$C$22:C166))</f>
        <v>145</v>
      </c>
      <c r="B166" s="10">
        <v>278811</v>
      </c>
      <c r="C166" s="22" t="s">
        <v>425</v>
      </c>
      <c r="D166" s="15" t="s">
        <v>277</v>
      </c>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ht="36">
      <c r="A167" s="5">
        <f>IF(C167="","",SUBTOTAL(3,$C$22:C167))</f>
        <v>146</v>
      </c>
      <c r="B167" s="10">
        <v>286103</v>
      </c>
      <c r="C167" s="22" t="s">
        <v>426</v>
      </c>
      <c r="D167" s="15" t="s">
        <v>277</v>
      </c>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ht="72">
      <c r="A168" s="5">
        <f>IF(C168="","",SUBTOTAL(3,$C$22:C168))</f>
        <v>147</v>
      </c>
      <c r="B168" s="10">
        <v>150659</v>
      </c>
      <c r="C168" s="22" t="s">
        <v>427</v>
      </c>
      <c r="D168" s="15" t="s">
        <v>277</v>
      </c>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ht="72">
      <c r="A169" s="5">
        <f>IF(C169="","",SUBTOTAL(3,$C$22:C169))</f>
        <v>148</v>
      </c>
      <c r="B169" s="10">
        <v>281323</v>
      </c>
      <c r="C169" s="22" t="s">
        <v>428</v>
      </c>
      <c r="D169" s="15" t="s">
        <v>277</v>
      </c>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ht="72">
      <c r="A170" s="5">
        <f>IF(C170="","",SUBTOTAL(3,$C$22:C170))</f>
        <v>149</v>
      </c>
      <c r="B170" s="10">
        <v>281323</v>
      </c>
      <c r="C170" s="22" t="s">
        <v>428</v>
      </c>
      <c r="D170" s="15" t="s">
        <v>277</v>
      </c>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ht="72">
      <c r="A171" s="5">
        <f>IF(C171="","",SUBTOTAL(3,$C$22:C171))</f>
        <v>150</v>
      </c>
      <c r="B171" s="10">
        <v>281322</v>
      </c>
      <c r="C171" s="22" t="s">
        <v>429</v>
      </c>
      <c r="D171" s="15" t="s">
        <v>277</v>
      </c>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ht="72">
      <c r="A172" s="5">
        <f>IF(C172="","",SUBTOTAL(3,$C$22:C172))</f>
        <v>151</v>
      </c>
      <c r="B172" s="10">
        <v>281322</v>
      </c>
      <c r="C172" s="22" t="s">
        <v>429</v>
      </c>
      <c r="D172" s="15" t="s">
        <v>277</v>
      </c>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ht="72">
      <c r="A173" s="5">
        <f>IF(C173="","",SUBTOTAL(3,$C$22:C173))</f>
        <v>152</v>
      </c>
      <c r="B173" s="10">
        <v>282649</v>
      </c>
      <c r="C173" s="22" t="s">
        <v>430</v>
      </c>
      <c r="D173" s="15" t="s">
        <v>277</v>
      </c>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ht="72">
      <c r="A174" s="5">
        <f>IF(C174="","",SUBTOTAL(3,$C$22:C174))</f>
        <v>153</v>
      </c>
      <c r="B174" s="10">
        <v>19178</v>
      </c>
      <c r="C174" s="22" t="s">
        <v>431</v>
      </c>
      <c r="D174" s="15" t="s">
        <v>277</v>
      </c>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ht="72">
      <c r="A175" s="5">
        <f>IF(C175="","",SUBTOTAL(3,$C$22:C175))</f>
        <v>154</v>
      </c>
      <c r="B175" s="10">
        <v>19178</v>
      </c>
      <c r="C175" s="22" t="s">
        <v>431</v>
      </c>
      <c r="D175" s="15" t="s">
        <v>277</v>
      </c>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ht="54">
      <c r="A176" s="5">
        <f>IF(C176="","",SUBTOTAL(3,$C$22:C176))</f>
        <v>155</v>
      </c>
      <c r="B176" s="10">
        <v>19178</v>
      </c>
      <c r="C176" s="22" t="s">
        <v>432</v>
      </c>
      <c r="D176" s="15" t="s">
        <v>277</v>
      </c>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ht="54">
      <c r="A177" s="5">
        <f>IF(C177="","",SUBTOTAL(3,$C$22:C177))</f>
        <v>156</v>
      </c>
      <c r="B177" s="10">
        <v>283177</v>
      </c>
      <c r="C177" s="22" t="s">
        <v>433</v>
      </c>
      <c r="D177" s="15" t="s">
        <v>277</v>
      </c>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ht="54">
      <c r="A178" s="5">
        <f>IF(C178="","",SUBTOTAL(3,$C$22:C178))</f>
        <v>157</v>
      </c>
      <c r="B178" s="10">
        <v>283177</v>
      </c>
      <c r="C178" s="22" t="s">
        <v>433</v>
      </c>
      <c r="D178" s="15" t="s">
        <v>277</v>
      </c>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ht="54">
      <c r="A179" s="5">
        <f>IF(C179="","",SUBTOTAL(3,$C$22:C179))</f>
        <v>158</v>
      </c>
      <c r="B179" s="10">
        <v>279099</v>
      </c>
      <c r="C179" s="22" t="s">
        <v>434</v>
      </c>
      <c r="D179" s="15" t="s">
        <v>435</v>
      </c>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ht="54">
      <c r="A180" s="5">
        <f>IF(C180="","",SUBTOTAL(3,$C$22:C180))</f>
        <v>159</v>
      </c>
      <c r="B180" s="10">
        <v>279096</v>
      </c>
      <c r="C180" s="22" t="s">
        <v>436</v>
      </c>
      <c r="D180" s="15" t="s">
        <v>435</v>
      </c>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ht="54">
      <c r="A181" s="5">
        <f>IF(C181="","",SUBTOTAL(3,$C$22:C181))</f>
        <v>160</v>
      </c>
      <c r="B181" s="10">
        <v>396023</v>
      </c>
      <c r="C181" s="22" t="s">
        <v>437</v>
      </c>
      <c r="D181" s="15" t="s">
        <v>435</v>
      </c>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ht="54">
      <c r="A182" s="5">
        <f>IF(C182="","",SUBTOTAL(3,$C$22:C182))</f>
        <v>161</v>
      </c>
      <c r="B182" s="10">
        <v>278969</v>
      </c>
      <c r="C182" s="22" t="s">
        <v>438</v>
      </c>
      <c r="D182" s="15" t="s">
        <v>277</v>
      </c>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ht="54">
      <c r="A183" s="5">
        <f>IF(C183="","",SUBTOTAL(3,$C$22:C183))</f>
        <v>162</v>
      </c>
      <c r="B183" s="10">
        <v>278969</v>
      </c>
      <c r="C183" s="22" t="s">
        <v>438</v>
      </c>
      <c r="D183" s="15" t="s">
        <v>277</v>
      </c>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ht="72">
      <c r="A184" s="5">
        <f>IF(C184="","",SUBTOTAL(3,$C$22:C184))</f>
        <v>163</v>
      </c>
      <c r="B184" s="10">
        <v>362786</v>
      </c>
      <c r="C184" s="22" t="s">
        <v>439</v>
      </c>
      <c r="D184" s="15" t="s">
        <v>277</v>
      </c>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ht="54">
      <c r="A185" s="5">
        <f>IF(C185="","",SUBTOTAL(3,$C$22:C185))</f>
        <v>164</v>
      </c>
      <c r="B185" s="10">
        <v>279041</v>
      </c>
      <c r="C185" s="22" t="s">
        <v>440</v>
      </c>
      <c r="D185" s="15" t="s">
        <v>435</v>
      </c>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ht="90">
      <c r="A186" s="5">
        <f>IF(C186="","",SUBTOTAL(3,$C$22:C186))</f>
        <v>165</v>
      </c>
      <c r="B186" s="10">
        <v>418301</v>
      </c>
      <c r="C186" s="22" t="s">
        <v>441</v>
      </c>
      <c r="D186" s="15" t="s">
        <v>442</v>
      </c>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ht="54">
      <c r="A187" s="5">
        <f>IF(C187="","",SUBTOTAL(3,$C$22:C187))</f>
        <v>166</v>
      </c>
      <c r="B187" s="10">
        <v>39535</v>
      </c>
      <c r="C187" s="22" t="s">
        <v>443</v>
      </c>
      <c r="D187" s="15" t="s">
        <v>277</v>
      </c>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ht="54">
      <c r="A188" s="5">
        <f>IF(C188="","",SUBTOTAL(3,$C$22:C188))</f>
        <v>167</v>
      </c>
      <c r="B188" s="10">
        <v>232589</v>
      </c>
      <c r="C188" s="22" t="s">
        <v>444</v>
      </c>
      <c r="D188" s="15" t="s">
        <v>277</v>
      </c>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ht="90">
      <c r="A189" s="5">
        <f>IF(C189="","",SUBTOTAL(3,$C$22:C189))</f>
        <v>168</v>
      </c>
      <c r="B189" s="10">
        <v>29262</v>
      </c>
      <c r="C189" s="22" t="s">
        <v>445</v>
      </c>
      <c r="D189" s="15" t="s">
        <v>277</v>
      </c>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ht="54">
      <c r="A190" s="5">
        <f>IF(C190="","",SUBTOTAL(3,$C$22:C190))</f>
        <v>169</v>
      </c>
      <c r="B190" s="10">
        <v>405907</v>
      </c>
      <c r="C190" s="22" t="s">
        <v>446</v>
      </c>
      <c r="D190" s="15" t="s">
        <v>277</v>
      </c>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ht="54">
      <c r="A191" s="5">
        <f>IF(C191="","",SUBTOTAL(3,$C$22:C191))</f>
        <v>170</v>
      </c>
      <c r="B191" s="10">
        <v>405907</v>
      </c>
      <c r="C191" s="22" t="s">
        <v>446</v>
      </c>
      <c r="D191" s="15" t="s">
        <v>277</v>
      </c>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ht="54">
      <c r="A192" s="5">
        <f>IF(C192="","",SUBTOTAL(3,$C$22:C192))</f>
        <v>171</v>
      </c>
      <c r="B192" s="10">
        <v>350387</v>
      </c>
      <c r="C192" s="22" t="s">
        <v>447</v>
      </c>
      <c r="D192" s="15" t="s">
        <v>448</v>
      </c>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ht="54">
      <c r="A193" s="5">
        <f>IF(C193="","",SUBTOTAL(3,$C$22:C193))</f>
        <v>172</v>
      </c>
      <c r="B193" s="10">
        <v>229696</v>
      </c>
      <c r="C193" s="22" t="s">
        <v>449</v>
      </c>
      <c r="D193" s="15" t="s">
        <v>277</v>
      </c>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ht="36">
      <c r="A194" s="5">
        <f>IF(C194="","",SUBTOTAL(3,$C$22:C194))</f>
        <v>173</v>
      </c>
      <c r="B194" s="10">
        <v>332121</v>
      </c>
      <c r="C194" s="22" t="s">
        <v>450</v>
      </c>
      <c r="D194" s="15" t="s">
        <v>424</v>
      </c>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ht="36">
      <c r="A195" s="5">
        <f>IF(C195="","",SUBTOTAL(3,$C$22:C195))</f>
        <v>174</v>
      </c>
      <c r="B195" s="10">
        <v>203144</v>
      </c>
      <c r="C195" s="22" t="s">
        <v>451</v>
      </c>
      <c r="D195" s="15" t="s">
        <v>424</v>
      </c>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ht="54">
      <c r="A196" s="5">
        <f>IF(C196="","",SUBTOTAL(3,$C$22:C196))</f>
        <v>175</v>
      </c>
      <c r="B196" s="10">
        <v>425226</v>
      </c>
      <c r="C196" s="22" t="s">
        <v>452</v>
      </c>
      <c r="D196" s="15" t="s">
        <v>453</v>
      </c>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ht="36">
      <c r="A197" s="5">
        <f>IF(C197="","",SUBTOTAL(3,$C$22:C197))</f>
        <v>176</v>
      </c>
      <c r="B197" s="10">
        <v>203137</v>
      </c>
      <c r="C197" s="22" t="s">
        <v>454</v>
      </c>
      <c r="D197" s="15" t="s">
        <v>453</v>
      </c>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ht="36">
      <c r="A198" s="5">
        <f>IF(C198="","",SUBTOTAL(3,$C$22:C198))</f>
        <v>177</v>
      </c>
      <c r="B198" s="10">
        <v>32700</v>
      </c>
      <c r="C198" s="22" t="s">
        <v>455</v>
      </c>
      <c r="D198" s="15" t="s">
        <v>284</v>
      </c>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ht="54">
      <c r="A199" s="5">
        <f>IF(C199="","",SUBTOTAL(3,$C$22:C199))</f>
        <v>178</v>
      </c>
      <c r="B199" s="10">
        <v>321976</v>
      </c>
      <c r="C199" s="22" t="s">
        <v>456</v>
      </c>
      <c r="D199" s="15" t="s">
        <v>284</v>
      </c>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ht="36">
      <c r="A200" s="5">
        <f>IF(C200="","",SUBTOTAL(3,$C$22:C200))</f>
        <v>179</v>
      </c>
      <c r="B200" s="10">
        <v>242696</v>
      </c>
      <c r="C200" s="22" t="s">
        <v>457</v>
      </c>
      <c r="D200" s="15" t="s">
        <v>284</v>
      </c>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ht="72">
      <c r="A201" s="5">
        <f>IF(C201="","",SUBTOTAL(3,$C$22:C201))</f>
        <v>180</v>
      </c>
      <c r="B201" s="10">
        <v>257086</v>
      </c>
      <c r="C201" s="22" t="s">
        <v>458</v>
      </c>
      <c r="D201" s="15" t="s">
        <v>277</v>
      </c>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ht="108">
      <c r="A202" s="5">
        <f>IF(C202="","",SUBTOTAL(3,$C$22:C202))</f>
        <v>181</v>
      </c>
      <c r="B202" s="10">
        <v>15946</v>
      </c>
      <c r="C202" s="22" t="s">
        <v>459</v>
      </c>
      <c r="D202" s="15" t="s">
        <v>277</v>
      </c>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ht="108">
      <c r="A203" s="5">
        <f>IF(C203="","",SUBTOTAL(3,$C$22:C203))</f>
        <v>182</v>
      </c>
      <c r="B203" s="10">
        <v>15946</v>
      </c>
      <c r="C203" s="22" t="s">
        <v>460</v>
      </c>
      <c r="D203" s="15" t="s">
        <v>277</v>
      </c>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ht="180">
      <c r="A204" s="5">
        <f>IF(C204="","",SUBTOTAL(3,$C$22:C204))</f>
        <v>183</v>
      </c>
      <c r="B204" s="10"/>
      <c r="C204" s="22" t="s">
        <v>461</v>
      </c>
      <c r="D204" s="15" t="s">
        <v>277</v>
      </c>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ht="180">
      <c r="A205" s="5">
        <f>IF(C205="","",SUBTOTAL(3,$C$22:C205))</f>
        <v>184</v>
      </c>
      <c r="B205" s="10"/>
      <c r="C205" s="22" t="s">
        <v>462</v>
      </c>
      <c r="D205" s="15" t="s">
        <v>277</v>
      </c>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ht="180">
      <c r="A206" s="5">
        <f>IF(C206="","",SUBTOTAL(3,$C$22:C206))</f>
        <v>185</v>
      </c>
      <c r="B206" s="10"/>
      <c r="C206" s="22" t="s">
        <v>463</v>
      </c>
      <c r="D206" s="15" t="s">
        <v>277</v>
      </c>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ht="180">
      <c r="A207" s="5">
        <f>IF(C207="","",SUBTOTAL(3,$C$22:C207))</f>
        <v>186</v>
      </c>
      <c r="B207" s="10"/>
      <c r="C207" s="22" t="s">
        <v>464</v>
      </c>
      <c r="D207" s="15" t="s">
        <v>277</v>
      </c>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ht="54">
      <c r="A208" s="5">
        <f>IF(C208="","",SUBTOTAL(3,$C$22:C208))</f>
        <v>187</v>
      </c>
      <c r="B208" s="10">
        <v>398705</v>
      </c>
      <c r="C208" s="22" t="s">
        <v>465</v>
      </c>
      <c r="D208" s="15" t="s">
        <v>466</v>
      </c>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ht="108">
      <c r="A209" s="5">
        <f>IF(C209="","",SUBTOTAL(3,$C$22:C209))</f>
        <v>188</v>
      </c>
      <c r="B209" s="10">
        <v>25976</v>
      </c>
      <c r="C209" s="22" t="s">
        <v>467</v>
      </c>
      <c r="D209" s="15" t="s">
        <v>277</v>
      </c>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ht="54">
      <c r="A210" s="5">
        <f>IF(C210="","",SUBTOTAL(3,$C$22:C210))</f>
        <v>189</v>
      </c>
      <c r="B210" s="10">
        <v>409705</v>
      </c>
      <c r="C210" s="22" t="s">
        <v>468</v>
      </c>
      <c r="D210" s="15" t="s">
        <v>277</v>
      </c>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f>IF(C211="","",SUBTOTAL(3,$C$22:C211))</f>
        <v>190</v>
      </c>
      <c r="B211" s="10">
        <v>202152</v>
      </c>
      <c r="C211" s="22" t="s">
        <v>469</v>
      </c>
      <c r="D211" s="15" t="s">
        <v>318</v>
      </c>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f>IF(C212="","",SUBTOTAL(3,$C$22:C212))</f>
        <v>191</v>
      </c>
      <c r="B212" s="10">
        <v>202153</v>
      </c>
      <c r="C212" s="22" t="s">
        <v>470</v>
      </c>
      <c r="D212" s="15" t="s">
        <v>471</v>
      </c>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ht="54">
      <c r="A213" s="5">
        <f>IF(C213="","",SUBTOTAL(3,$C$22:C213))</f>
        <v>192</v>
      </c>
      <c r="B213" s="10">
        <v>263333</v>
      </c>
      <c r="C213" s="22" t="s">
        <v>472</v>
      </c>
      <c r="D213" s="15" t="s">
        <v>318</v>
      </c>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ht="54">
      <c r="A214" s="5">
        <f>IF(C214="","",SUBTOTAL(3,$C$22:C214))</f>
        <v>193</v>
      </c>
      <c r="B214" s="10">
        <v>272346</v>
      </c>
      <c r="C214" s="22" t="s">
        <v>473</v>
      </c>
      <c r="D214" s="15" t="s">
        <v>277</v>
      </c>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ht="54">
      <c r="A215" s="5">
        <f>IF(C215="","",SUBTOTAL(3,$C$22:C215))</f>
        <v>194</v>
      </c>
      <c r="B215" s="10">
        <v>272346</v>
      </c>
      <c r="C215" s="22" t="s">
        <v>473</v>
      </c>
      <c r="D215" s="15" t="s">
        <v>277</v>
      </c>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ht="54">
      <c r="A216" s="5">
        <f>IF(C216="","",SUBTOTAL(3,$C$22:C216))</f>
        <v>195</v>
      </c>
      <c r="B216" s="10">
        <v>425508</v>
      </c>
      <c r="C216" s="22" t="s">
        <v>474</v>
      </c>
      <c r="D216" s="15" t="s">
        <v>277</v>
      </c>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ht="36">
      <c r="A217" s="5">
        <f>IF(C217="","",SUBTOTAL(3,$C$22:C217))</f>
        <v>196</v>
      </c>
      <c r="B217" s="10">
        <v>367204</v>
      </c>
      <c r="C217" s="22" t="s">
        <v>475</v>
      </c>
      <c r="D217" s="15" t="s">
        <v>476</v>
      </c>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ht="54">
      <c r="A218" s="5">
        <f>IF(C218="","",SUBTOTAL(3,$C$22:C218))</f>
        <v>197</v>
      </c>
      <c r="B218" s="10">
        <v>274326</v>
      </c>
      <c r="C218" s="22" t="s">
        <v>477</v>
      </c>
      <c r="D218" s="15" t="s">
        <v>277</v>
      </c>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ht="90">
      <c r="A219" s="5">
        <f>IF(C219="","",SUBTOTAL(3,$C$22:C219))</f>
        <v>198</v>
      </c>
      <c r="B219" s="10">
        <v>248739</v>
      </c>
      <c r="C219" s="22" t="s">
        <v>478</v>
      </c>
      <c r="D219" s="15" t="s">
        <v>277</v>
      </c>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ht="72">
      <c r="A220" s="5">
        <f>IF(C220="","",SUBTOTAL(3,$C$22:C220))</f>
        <v>199</v>
      </c>
      <c r="B220" s="10">
        <v>54739</v>
      </c>
      <c r="C220" s="22" t="s">
        <v>479</v>
      </c>
      <c r="D220" s="15" t="s">
        <v>277</v>
      </c>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ht="72">
      <c r="A221" s="5">
        <f>IF(C221="","",SUBTOTAL(3,$C$22:C221))</f>
        <v>200</v>
      </c>
      <c r="B221" s="10">
        <v>54739</v>
      </c>
      <c r="C221" s="22" t="s">
        <v>480</v>
      </c>
      <c r="D221" s="15" t="s">
        <v>277</v>
      </c>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ht="144">
      <c r="A222" s="5">
        <f>IF(C222="","",SUBTOTAL(3,$C$22:C222))</f>
        <v>201</v>
      </c>
      <c r="B222" s="10">
        <v>93904</v>
      </c>
      <c r="C222" s="22" t="s">
        <v>481</v>
      </c>
      <c r="D222" s="15" t="s">
        <v>277</v>
      </c>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ht="108">
      <c r="A223" s="5">
        <f>IF(C223="","",SUBTOTAL(3,$C$22:C223))</f>
        <v>202</v>
      </c>
      <c r="B223" s="10">
        <v>269838</v>
      </c>
      <c r="C223" s="22" t="s">
        <v>482</v>
      </c>
      <c r="D223" s="15" t="s">
        <v>276</v>
      </c>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ht="90">
      <c r="A224" s="5">
        <f>IF(C224="","",SUBTOTAL(3,$C$22:C224))</f>
        <v>203</v>
      </c>
      <c r="B224" s="10">
        <v>150871</v>
      </c>
      <c r="C224" s="22" t="s">
        <v>483</v>
      </c>
      <c r="D224" s="15" t="s">
        <v>277</v>
      </c>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ht="90">
      <c r="A225" s="5">
        <f>IF(C225="","",SUBTOTAL(3,$C$22:C225))</f>
        <v>204</v>
      </c>
      <c r="B225" s="10">
        <v>150871</v>
      </c>
      <c r="C225" s="22" t="s">
        <v>484</v>
      </c>
      <c r="D225" s="15" t="s">
        <v>277</v>
      </c>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ht="90">
      <c r="A226" s="5">
        <f>IF(C226="","",SUBTOTAL(3,$C$22:C226))</f>
        <v>205</v>
      </c>
      <c r="B226" s="10">
        <v>150871</v>
      </c>
      <c r="C226" s="22" t="s">
        <v>485</v>
      </c>
      <c r="D226" s="15" t="s">
        <v>277</v>
      </c>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ht="54">
      <c r="A227" s="5">
        <f>IF(C227="","",SUBTOTAL(3,$C$22:C227))</f>
        <v>206</v>
      </c>
      <c r="B227" s="10">
        <v>430834</v>
      </c>
      <c r="C227" s="22" t="s">
        <v>486</v>
      </c>
      <c r="D227" s="15" t="s">
        <v>277</v>
      </c>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ht="90">
      <c r="A228" s="5">
        <f>IF(C228="","",SUBTOTAL(3,$C$22:C228))</f>
        <v>207</v>
      </c>
      <c r="B228" s="10">
        <v>150765</v>
      </c>
      <c r="C228" s="22" t="s">
        <v>487</v>
      </c>
      <c r="D228" s="15" t="s">
        <v>277</v>
      </c>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ht="54">
      <c r="A229" s="5">
        <f>IF(C229="","",SUBTOTAL(3,$C$22:C229))</f>
        <v>208</v>
      </c>
      <c r="B229" s="10">
        <v>965</v>
      </c>
      <c r="C229" s="22" t="s">
        <v>488</v>
      </c>
      <c r="D229" s="15" t="s">
        <v>489</v>
      </c>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ht="72">
      <c r="A230" s="5">
        <f>IF(C230="","",SUBTOTAL(3,$C$22:C230))</f>
        <v>209</v>
      </c>
      <c r="B230" s="10">
        <v>965</v>
      </c>
      <c r="C230" s="22" t="s">
        <v>490</v>
      </c>
      <c r="D230" s="15" t="s">
        <v>491</v>
      </c>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ht="72">
      <c r="A231" s="5">
        <f>IF(C231="","",SUBTOTAL(3,$C$22:C231))</f>
        <v>210</v>
      </c>
      <c r="B231" s="10">
        <v>965</v>
      </c>
      <c r="C231" s="22" t="s">
        <v>492</v>
      </c>
      <c r="D231" s="15" t="s">
        <v>491</v>
      </c>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ht="72">
      <c r="A232" s="5">
        <f>IF(C232="","",SUBTOTAL(3,$C$22:C232))</f>
        <v>211</v>
      </c>
      <c r="B232" s="10">
        <v>965</v>
      </c>
      <c r="C232" s="22" t="s">
        <v>493</v>
      </c>
      <c r="D232" s="15" t="s">
        <v>491</v>
      </c>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ht="54">
      <c r="A233" s="5">
        <f>IF(C233="","",SUBTOTAL(3,$C$22:C233))</f>
        <v>212</v>
      </c>
      <c r="B233" s="10">
        <v>403690</v>
      </c>
      <c r="C233" s="22" t="s">
        <v>494</v>
      </c>
      <c r="D233" s="15" t="s">
        <v>495</v>
      </c>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ht="54">
      <c r="A234" s="5">
        <f>IF(C234="","",SUBTOTAL(3,$C$22:C234))</f>
        <v>213</v>
      </c>
      <c r="B234" s="10">
        <v>427322</v>
      </c>
      <c r="C234" s="22" t="s">
        <v>496</v>
      </c>
      <c r="D234" s="15" t="s">
        <v>495</v>
      </c>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ht="36">
      <c r="A235" s="5">
        <f>IF(C235="","",SUBTOTAL(3,$C$22:C235))</f>
        <v>214</v>
      </c>
      <c r="B235" s="10">
        <v>271478</v>
      </c>
      <c r="C235" s="22" t="s">
        <v>497</v>
      </c>
      <c r="D235" s="15" t="s">
        <v>491</v>
      </c>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ht="72">
      <c r="A236" s="5">
        <f>IF(C236="","",SUBTOTAL(3,$C$22:C236))</f>
        <v>215</v>
      </c>
      <c r="B236" s="10">
        <v>390650</v>
      </c>
      <c r="C236" s="22" t="s">
        <v>498</v>
      </c>
      <c r="D236" s="15" t="s">
        <v>499</v>
      </c>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ht="54">
      <c r="A237" s="5">
        <f>IF(C237="","",SUBTOTAL(3,$C$22:C237))</f>
        <v>216</v>
      </c>
      <c r="B237" s="10">
        <v>203533</v>
      </c>
      <c r="C237" s="22" t="s">
        <v>500</v>
      </c>
      <c r="D237" s="15" t="s">
        <v>499</v>
      </c>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ht="54">
      <c r="A238" s="5">
        <f>IF(C238="","",SUBTOTAL(3,$C$22:C238))</f>
        <v>217</v>
      </c>
      <c r="B238" s="10">
        <v>203525</v>
      </c>
      <c r="C238" s="22" t="s">
        <v>501</v>
      </c>
      <c r="D238" s="15" t="s">
        <v>499</v>
      </c>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ht="54">
      <c r="A239" s="5">
        <f>IF(C239="","",SUBTOTAL(3,$C$22:C239))</f>
        <v>218</v>
      </c>
      <c r="B239" s="10">
        <v>203556</v>
      </c>
      <c r="C239" s="22" t="s">
        <v>502</v>
      </c>
      <c r="D239" s="15" t="s">
        <v>356</v>
      </c>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ht="54">
      <c r="A240" s="5">
        <f>IF(C240="","",SUBTOTAL(3,$C$22:C240))</f>
        <v>219</v>
      </c>
      <c r="B240" s="10">
        <v>233038</v>
      </c>
      <c r="C240" s="22" t="s">
        <v>503</v>
      </c>
      <c r="D240" s="15" t="s">
        <v>504</v>
      </c>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ht="72">
      <c r="A241" s="5">
        <f>IF(C241="","",SUBTOTAL(3,$C$22:C241))</f>
        <v>220</v>
      </c>
      <c r="B241" s="10">
        <v>350533</v>
      </c>
      <c r="C241" s="22" t="s">
        <v>505</v>
      </c>
      <c r="D241" s="15" t="s">
        <v>504</v>
      </c>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ht="54">
      <c r="A242" s="5">
        <f>IF(C242="","",SUBTOTAL(3,$C$22:C242))</f>
        <v>221</v>
      </c>
      <c r="B242" s="10">
        <v>284330</v>
      </c>
      <c r="C242" s="22" t="s">
        <v>506</v>
      </c>
      <c r="D242" s="15" t="s">
        <v>507</v>
      </c>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ht="54">
      <c r="A243" s="5">
        <f>IF(C243="","",SUBTOTAL(3,$C$22:C243))</f>
        <v>222</v>
      </c>
      <c r="B243" s="10">
        <v>262739</v>
      </c>
      <c r="C243" s="22" t="s">
        <v>508</v>
      </c>
      <c r="D243" s="15" t="s">
        <v>507</v>
      </c>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ht="54">
      <c r="A244" s="5">
        <f>IF(C244="","",SUBTOTAL(3,$C$22:C244))</f>
        <v>223</v>
      </c>
      <c r="B244" s="10">
        <v>262741</v>
      </c>
      <c r="C244" s="22" t="s">
        <v>509</v>
      </c>
      <c r="D244" s="15" t="s">
        <v>507</v>
      </c>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ht="54">
      <c r="A245" s="5">
        <f>IF(C245="","",SUBTOTAL(3,$C$22:C245))</f>
        <v>224</v>
      </c>
      <c r="B245" s="10">
        <v>262740</v>
      </c>
      <c r="C245" s="22" t="s">
        <v>510</v>
      </c>
      <c r="D245" s="15" t="s">
        <v>507</v>
      </c>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ht="54">
      <c r="A246" s="5">
        <f>IF(C246="","",SUBTOTAL(3,$C$22:C246))</f>
        <v>225</v>
      </c>
      <c r="B246" s="10">
        <v>245465</v>
      </c>
      <c r="C246" s="22" t="s">
        <v>511</v>
      </c>
      <c r="D246" s="15" t="s">
        <v>507</v>
      </c>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ht="54">
      <c r="A247" s="5">
        <f>IF(C247="","",SUBTOTAL(3,$C$22:C247))</f>
        <v>226</v>
      </c>
      <c r="B247" s="10">
        <v>331885</v>
      </c>
      <c r="C247" s="22" t="s">
        <v>512</v>
      </c>
      <c r="D247" s="15" t="s">
        <v>513</v>
      </c>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ht="36">
      <c r="A248" s="5">
        <f>IF(C248="","",SUBTOTAL(3,$C$22:C248))</f>
        <v>227</v>
      </c>
      <c r="B248" s="10">
        <v>276946</v>
      </c>
      <c r="C248" s="22" t="s">
        <v>514</v>
      </c>
      <c r="D248" s="15" t="s">
        <v>515</v>
      </c>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ht="54">
      <c r="A249" s="5">
        <f>IF(C249="","",SUBTOTAL(3,$C$22:C249))</f>
        <v>228</v>
      </c>
      <c r="B249" s="10">
        <v>411619</v>
      </c>
      <c r="C249" s="22" t="s">
        <v>516</v>
      </c>
      <c r="D249" s="15" t="s">
        <v>515</v>
      </c>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ht="54">
      <c r="A250" s="5">
        <f>IF(C250="","",SUBTOTAL(3,$C$22:C250))</f>
        <v>229</v>
      </c>
      <c r="B250" s="10">
        <v>411487</v>
      </c>
      <c r="C250" s="22" t="s">
        <v>517</v>
      </c>
      <c r="D250" s="15" t="s">
        <v>515</v>
      </c>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ht="72">
      <c r="A251" s="5">
        <f>IF(C251="","",SUBTOTAL(3,$C$22:C251))</f>
        <v>230</v>
      </c>
      <c r="B251" s="10">
        <v>138282</v>
      </c>
      <c r="C251" s="22" t="s">
        <v>518</v>
      </c>
      <c r="D251" s="15" t="s">
        <v>277</v>
      </c>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ht="72">
      <c r="A252" s="5">
        <f>IF(C252="","",SUBTOTAL(3,$C$22:C252))</f>
        <v>231</v>
      </c>
      <c r="B252" s="10">
        <v>138282</v>
      </c>
      <c r="C252" s="22" t="s">
        <v>518</v>
      </c>
      <c r="D252" s="15" t="s">
        <v>277</v>
      </c>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ht="72">
      <c r="A253" s="5">
        <f>IF(C253="","",SUBTOTAL(3,$C$22:C253))</f>
        <v>232</v>
      </c>
      <c r="B253" s="10">
        <v>138282</v>
      </c>
      <c r="C253" s="22" t="s">
        <v>519</v>
      </c>
      <c r="D253" s="15" t="s">
        <v>277</v>
      </c>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ht="72">
      <c r="A254" s="5">
        <f>IF(C254="","",SUBTOTAL(3,$C$22:C254))</f>
        <v>233</v>
      </c>
      <c r="B254" s="10">
        <v>138282</v>
      </c>
      <c r="C254" s="22" t="s">
        <v>519</v>
      </c>
      <c r="D254" s="15" t="s">
        <v>277</v>
      </c>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ht="72">
      <c r="A255" s="5">
        <f>IF(C255="","",SUBTOTAL(3,$C$22:C255))</f>
        <v>234</v>
      </c>
      <c r="B255" s="10">
        <v>138282</v>
      </c>
      <c r="C255" s="22" t="s">
        <v>520</v>
      </c>
      <c r="D255" s="15" t="s">
        <v>277</v>
      </c>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ht="72">
      <c r="A256" s="5">
        <f>IF(C256="","",SUBTOTAL(3,$C$22:C256))</f>
        <v>235</v>
      </c>
      <c r="B256" s="10">
        <v>138282</v>
      </c>
      <c r="C256" s="22" t="s">
        <v>520</v>
      </c>
      <c r="D256" s="15" t="s">
        <v>277</v>
      </c>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ht="54">
      <c r="A257" s="5">
        <f>IF(C257="","",SUBTOTAL(3,$C$22:C257))</f>
        <v>236</v>
      </c>
      <c r="B257" s="10">
        <v>138282</v>
      </c>
      <c r="C257" s="22" t="s">
        <v>521</v>
      </c>
      <c r="D257" s="15" t="s">
        <v>277</v>
      </c>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ht="54">
      <c r="A258" s="5">
        <f>IF(C258="","",SUBTOTAL(3,$C$22:C258))</f>
        <v>237</v>
      </c>
      <c r="B258" s="10">
        <v>138282</v>
      </c>
      <c r="C258" s="22" t="s">
        <v>522</v>
      </c>
      <c r="D258" s="15" t="s">
        <v>277</v>
      </c>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ht="90">
      <c r="A259" s="5">
        <f>IF(C259="","",SUBTOTAL(3,$C$22:C259))</f>
        <v>238</v>
      </c>
      <c r="B259" s="10">
        <v>287221</v>
      </c>
      <c r="C259" s="22" t="s">
        <v>523</v>
      </c>
      <c r="D259" s="15" t="s">
        <v>277</v>
      </c>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ht="90">
      <c r="A260" s="5">
        <f>IF(C260="","",SUBTOTAL(3,$C$22:C260))</f>
        <v>239</v>
      </c>
      <c r="B260" s="10">
        <v>287221</v>
      </c>
      <c r="C260" s="22" t="s">
        <v>523</v>
      </c>
      <c r="D260" s="15" t="s">
        <v>277</v>
      </c>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ht="54">
      <c r="A261" s="5">
        <f>IF(C261="","",SUBTOTAL(3,$C$22:C261))</f>
        <v>240</v>
      </c>
      <c r="B261" s="10">
        <v>318172</v>
      </c>
      <c r="C261" s="22" t="s">
        <v>524</v>
      </c>
      <c r="D261" s="15" t="s">
        <v>277</v>
      </c>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ht="72">
      <c r="A262" s="5">
        <f>IF(C262="","",SUBTOTAL(3,$C$22:C262))</f>
        <v>241</v>
      </c>
      <c r="B262" s="10">
        <v>247824</v>
      </c>
      <c r="C262" s="22" t="s">
        <v>525</v>
      </c>
      <c r="D262" s="15" t="s">
        <v>277</v>
      </c>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ht="72">
      <c r="A263" s="5">
        <f>IF(C263="","",SUBTOTAL(3,$C$22:C263))</f>
        <v>242</v>
      </c>
      <c r="B263" s="10">
        <v>247824</v>
      </c>
      <c r="C263" s="22" t="s">
        <v>525</v>
      </c>
      <c r="D263" s="15" t="s">
        <v>277</v>
      </c>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ht="54">
      <c r="A264" s="5">
        <f>IF(C264="","",SUBTOTAL(3,$C$22:C264))</f>
        <v>243</v>
      </c>
      <c r="B264" s="10">
        <v>313811</v>
      </c>
      <c r="C264" s="22" t="s">
        <v>526</v>
      </c>
      <c r="D264" s="15" t="s">
        <v>277</v>
      </c>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ht="54">
      <c r="A265" s="5">
        <f>IF(C265="","",SUBTOTAL(3,$C$22:C265))</f>
        <v>244</v>
      </c>
      <c r="B265" s="10">
        <v>313811</v>
      </c>
      <c r="C265" s="22" t="s">
        <v>526</v>
      </c>
      <c r="D265" s="15" t="s">
        <v>277</v>
      </c>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ht="72">
      <c r="A266" s="5">
        <f>IF(C266="","",SUBTOTAL(3,$C$22:C266))</f>
        <v>245</v>
      </c>
      <c r="B266" s="10">
        <v>345887</v>
      </c>
      <c r="C266" s="22" t="s">
        <v>527</v>
      </c>
      <c r="D266" s="15" t="s">
        <v>277</v>
      </c>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ht="72">
      <c r="A267" s="5">
        <f>IF(C267="","",SUBTOTAL(3,$C$22:C267))</f>
        <v>246</v>
      </c>
      <c r="B267" s="10">
        <v>345887</v>
      </c>
      <c r="C267" s="22" t="s">
        <v>527</v>
      </c>
      <c r="D267" s="15" t="s">
        <v>277</v>
      </c>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ht="72">
      <c r="A268" s="5">
        <f>IF(C268="","",SUBTOTAL(3,$C$22:C268))</f>
        <v>247</v>
      </c>
      <c r="B268" s="10">
        <v>342710</v>
      </c>
      <c r="C268" s="22" t="s">
        <v>528</v>
      </c>
      <c r="D268" s="15" t="s">
        <v>277</v>
      </c>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ht="72">
      <c r="A269" s="5">
        <f>IF(C269="","",SUBTOTAL(3,$C$22:C269))</f>
        <v>248</v>
      </c>
      <c r="B269" s="10">
        <v>342710</v>
      </c>
      <c r="C269" s="22" t="s">
        <v>528</v>
      </c>
      <c r="D269" s="15" t="s">
        <v>277</v>
      </c>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ht="72">
      <c r="A270" s="5">
        <f>IF(C270="","",SUBTOTAL(3,$C$22:C270))</f>
        <v>249</v>
      </c>
      <c r="B270" s="10">
        <v>342691</v>
      </c>
      <c r="C270" s="22" t="s">
        <v>529</v>
      </c>
      <c r="D270" s="15" t="s">
        <v>277</v>
      </c>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ht="72">
      <c r="A271" s="5">
        <f>IF(C271="","",SUBTOTAL(3,$C$22:C271))</f>
        <v>250</v>
      </c>
      <c r="B271" s="10">
        <v>342691</v>
      </c>
      <c r="C271" s="22" t="s">
        <v>529</v>
      </c>
      <c r="D271" s="15" t="s">
        <v>277</v>
      </c>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ht="54">
      <c r="A272" s="5">
        <f>IF(C272="","",SUBTOTAL(3,$C$22:C272))</f>
        <v>251</v>
      </c>
      <c r="B272" s="10">
        <v>359207</v>
      </c>
      <c r="C272" s="22" t="s">
        <v>530</v>
      </c>
      <c r="D272" s="15" t="s">
        <v>531</v>
      </c>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ht="72">
      <c r="A273" s="5">
        <f>IF(C273="","",SUBTOTAL(3,$C$22:C273))</f>
        <v>252</v>
      </c>
      <c r="B273" s="10">
        <v>284564</v>
      </c>
      <c r="C273" s="22" t="s">
        <v>532</v>
      </c>
      <c r="D273" s="15" t="s">
        <v>277</v>
      </c>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ht="36">
      <c r="A274" s="5">
        <f>IF(C274="","",SUBTOTAL(3,$C$22:C274))</f>
        <v>253</v>
      </c>
      <c r="B274" s="10">
        <v>150596</v>
      </c>
      <c r="C274" s="22" t="s">
        <v>533</v>
      </c>
      <c r="D274" s="15" t="s">
        <v>277</v>
      </c>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ht="36">
      <c r="A275" s="5">
        <f>IF(C275="","",SUBTOTAL(3,$C$22:C275))</f>
        <v>254</v>
      </c>
      <c r="B275" s="10">
        <v>202052</v>
      </c>
      <c r="C275" s="22" t="s">
        <v>534</v>
      </c>
      <c r="D275" s="15" t="s">
        <v>356</v>
      </c>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ht="36">
      <c r="A276" s="5">
        <f>IF(C276="","",SUBTOTAL(3,$C$22:C276))</f>
        <v>255</v>
      </c>
      <c r="B276" s="10">
        <v>242789</v>
      </c>
      <c r="C276" s="22" t="s">
        <v>535</v>
      </c>
      <c r="D276" s="15" t="s">
        <v>356</v>
      </c>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ht="90">
      <c r="A277" s="5">
        <f>IF(C277="","",SUBTOTAL(3,$C$22:C277))</f>
        <v>256</v>
      </c>
      <c r="B277" s="10">
        <v>258537</v>
      </c>
      <c r="C277" s="22" t="s">
        <v>536</v>
      </c>
      <c r="D277" s="15" t="s">
        <v>277</v>
      </c>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ht="36">
      <c r="A278" s="5">
        <f>IF(C278="","",SUBTOTAL(3,$C$22:C278))</f>
        <v>257</v>
      </c>
      <c r="B278" s="10">
        <v>21806</v>
      </c>
      <c r="C278" s="22" t="s">
        <v>537</v>
      </c>
      <c r="D278" s="15" t="s">
        <v>538</v>
      </c>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ht="36">
      <c r="A279" s="5">
        <f>IF(C279="","",SUBTOTAL(3,$C$22:C279))</f>
        <v>258</v>
      </c>
      <c r="B279" s="10">
        <v>229816</v>
      </c>
      <c r="C279" s="22" t="s">
        <v>539</v>
      </c>
      <c r="D279" s="15" t="s">
        <v>277</v>
      </c>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ht="54">
      <c r="A280" s="5">
        <f>IF(C280="","",SUBTOTAL(3,$C$22:C280))</f>
        <v>259</v>
      </c>
      <c r="B280" s="10">
        <v>317250</v>
      </c>
      <c r="C280" s="22" t="s">
        <v>540</v>
      </c>
      <c r="D280" s="15" t="s">
        <v>318</v>
      </c>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ht="54">
      <c r="A281" s="5">
        <f>IF(C281="","",SUBTOTAL(3,$C$22:C281))</f>
        <v>260</v>
      </c>
      <c r="B281" s="10">
        <v>317252</v>
      </c>
      <c r="C281" s="22" t="s">
        <v>541</v>
      </c>
      <c r="D281" s="15" t="s">
        <v>318</v>
      </c>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ht="72">
      <c r="A282" s="5">
        <f>IF(C282="","",SUBTOTAL(3,$C$22:C282))</f>
        <v>261</v>
      </c>
      <c r="B282" s="10">
        <v>294716</v>
      </c>
      <c r="C282" s="22" t="s">
        <v>542</v>
      </c>
      <c r="D282" s="15" t="s">
        <v>277</v>
      </c>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ht="72">
      <c r="A283" s="5">
        <f>IF(C283="","",SUBTOTAL(3,$C$22:C283))</f>
        <v>262</v>
      </c>
      <c r="B283" s="10">
        <v>294716</v>
      </c>
      <c r="C283" s="22" t="s">
        <v>542</v>
      </c>
      <c r="D283" s="15" t="s">
        <v>277</v>
      </c>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ht="72">
      <c r="A284" s="5">
        <f>IF(C284="","",SUBTOTAL(3,$C$22:C284))</f>
        <v>263</v>
      </c>
      <c r="B284" s="10">
        <v>294718</v>
      </c>
      <c r="C284" s="22" t="s">
        <v>543</v>
      </c>
      <c r="D284" s="15" t="s">
        <v>277</v>
      </c>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ht="72">
      <c r="A285" s="5">
        <f>IF(C285="","",SUBTOTAL(3,$C$22:C285))</f>
        <v>264</v>
      </c>
      <c r="B285" s="10">
        <v>294718</v>
      </c>
      <c r="C285" s="22" t="s">
        <v>543</v>
      </c>
      <c r="D285" s="15" t="s">
        <v>277</v>
      </c>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ht="72">
      <c r="A286" s="5">
        <f>IF(C286="","",SUBTOTAL(3,$C$22:C286))</f>
        <v>265</v>
      </c>
      <c r="B286" s="10">
        <v>294719</v>
      </c>
      <c r="C286" s="22" t="s">
        <v>544</v>
      </c>
      <c r="D286" s="15" t="s">
        <v>277</v>
      </c>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ht="36">
      <c r="A287" s="5">
        <f>IF(C287="","",SUBTOTAL(3,$C$22:C287))</f>
        <v>266</v>
      </c>
      <c r="B287" s="10">
        <v>229142</v>
      </c>
      <c r="C287" s="22" t="s">
        <v>545</v>
      </c>
      <c r="D287" s="15" t="s">
        <v>277</v>
      </c>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ht="54">
      <c r="A288" s="5">
        <f>IF(C288="","",SUBTOTAL(3,$C$22:C288))</f>
        <v>267</v>
      </c>
      <c r="B288" s="10">
        <v>94714</v>
      </c>
      <c r="C288" s="22" t="s">
        <v>546</v>
      </c>
      <c r="D288" s="15" t="s">
        <v>277</v>
      </c>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ht="54">
      <c r="A289" s="5">
        <f>IF(C289="","",SUBTOTAL(3,$C$22:C289))</f>
        <v>268</v>
      </c>
      <c r="B289" s="10">
        <v>271416</v>
      </c>
      <c r="C289" s="22" t="s">
        <v>547</v>
      </c>
      <c r="D289" s="15" t="s">
        <v>277</v>
      </c>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ht="72">
      <c r="A290" s="5">
        <f>IF(C290="","",SUBTOTAL(3,$C$22:C290))</f>
        <v>269</v>
      </c>
      <c r="B290" s="10">
        <v>327226</v>
      </c>
      <c r="C290" s="22" t="s">
        <v>548</v>
      </c>
      <c r="D290" s="15" t="s">
        <v>277</v>
      </c>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ht="54">
      <c r="A291" s="5">
        <f>IF(C291="","",SUBTOTAL(3,$C$22:C291))</f>
        <v>270</v>
      </c>
      <c r="B291" s="10">
        <v>425256</v>
      </c>
      <c r="C291" s="22" t="s">
        <v>549</v>
      </c>
      <c r="D291" s="15" t="s">
        <v>277</v>
      </c>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ht="36">
      <c r="A292" s="5">
        <f>IF(C292="","",SUBTOTAL(3,$C$22:C292))</f>
        <v>271</v>
      </c>
      <c r="B292" s="10">
        <v>392220</v>
      </c>
      <c r="C292" s="22" t="s">
        <v>550</v>
      </c>
      <c r="D292" s="15" t="s">
        <v>551</v>
      </c>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ht="36">
      <c r="A293" s="5">
        <f>IF(C293="","",SUBTOTAL(3,$C$22:C293))</f>
        <v>272</v>
      </c>
      <c r="B293" s="10">
        <v>392221</v>
      </c>
      <c r="C293" s="22" t="s">
        <v>552</v>
      </c>
      <c r="D293" s="15" t="s">
        <v>551</v>
      </c>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ht="36">
      <c r="A294" s="5">
        <f>IF(C294="","",SUBTOTAL(3,$C$22:C294))</f>
        <v>273</v>
      </c>
      <c r="B294" s="10">
        <v>392222</v>
      </c>
      <c r="C294" s="22" t="s">
        <v>553</v>
      </c>
      <c r="D294" s="15" t="s">
        <v>551</v>
      </c>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ht="72">
      <c r="A295" s="5">
        <f>IF(C295="","",SUBTOTAL(3,$C$22:C295))</f>
        <v>274</v>
      </c>
      <c r="B295" s="10">
        <v>394469</v>
      </c>
      <c r="C295" s="22" t="s">
        <v>554</v>
      </c>
      <c r="D295" s="15" t="s">
        <v>277</v>
      </c>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ht="72">
      <c r="A296" s="5">
        <f>IF(C296="","",SUBTOTAL(3,$C$22:C296))</f>
        <v>275</v>
      </c>
      <c r="B296" s="10">
        <v>394469</v>
      </c>
      <c r="C296" s="22" t="s">
        <v>554</v>
      </c>
      <c r="D296" s="15" t="s">
        <v>277</v>
      </c>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ht="54">
      <c r="A297" s="5">
        <f>IF(C297="","",SUBTOTAL(3,$C$22:C297))</f>
        <v>276</v>
      </c>
      <c r="B297" s="10">
        <v>203207</v>
      </c>
      <c r="C297" s="22" t="s">
        <v>555</v>
      </c>
      <c r="D297" s="15" t="s">
        <v>277</v>
      </c>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ht="54">
      <c r="A298" s="5">
        <f>IF(C298="","",SUBTOTAL(3,$C$22:C298))</f>
        <v>277</v>
      </c>
      <c r="B298" s="10">
        <v>203204</v>
      </c>
      <c r="C298" s="22" t="s">
        <v>556</v>
      </c>
      <c r="D298" s="15" t="s">
        <v>277</v>
      </c>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ht="72">
      <c r="A299" s="5">
        <f>IF(C299="","",SUBTOTAL(3,$C$22:C299))</f>
        <v>278</v>
      </c>
      <c r="B299" s="10">
        <v>43249</v>
      </c>
      <c r="C299" s="22" t="s">
        <v>557</v>
      </c>
      <c r="D299" s="15" t="s">
        <v>277</v>
      </c>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ht="54">
      <c r="A300" s="5">
        <f>IF(C300="","",SUBTOTAL(3,$C$22:C300))</f>
        <v>279</v>
      </c>
      <c r="B300" s="10">
        <v>134139</v>
      </c>
      <c r="C300" s="22" t="s">
        <v>558</v>
      </c>
      <c r="D300" s="15" t="s">
        <v>277</v>
      </c>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ht="72">
      <c r="A301" s="5">
        <f>IF(C301="","",SUBTOTAL(3,$C$22:C301))</f>
        <v>280</v>
      </c>
      <c r="B301" s="10">
        <v>413354</v>
      </c>
      <c r="C301" s="22" t="s">
        <v>559</v>
      </c>
      <c r="D301" s="15" t="s">
        <v>277</v>
      </c>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ht="72">
      <c r="A302" s="5">
        <f>IF(C302="","",SUBTOTAL(3,$C$22:C302))</f>
        <v>281</v>
      </c>
      <c r="B302" s="10">
        <v>150785</v>
      </c>
      <c r="C302" s="22" t="s">
        <v>560</v>
      </c>
      <c r="D302" s="15" t="s">
        <v>277</v>
      </c>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ht="36">
      <c r="A303" s="5">
        <f>IF(C303="","",SUBTOTAL(3,$C$22:C303))</f>
        <v>282</v>
      </c>
      <c r="B303" s="10">
        <v>223233</v>
      </c>
      <c r="C303" s="22" t="s">
        <v>561</v>
      </c>
      <c r="D303" s="15" t="s">
        <v>277</v>
      </c>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ht="36">
      <c r="A304" s="5">
        <f>IF(C304="","",SUBTOTAL(3,$C$22:C304))</f>
        <v>283</v>
      </c>
      <c r="B304" s="10">
        <v>271466</v>
      </c>
      <c r="C304" s="22" t="s">
        <v>562</v>
      </c>
      <c r="D304" s="15" t="s">
        <v>277</v>
      </c>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ht="54">
      <c r="A305" s="5">
        <f>IF(C305="","",SUBTOTAL(3,$C$22:C305))</f>
        <v>284</v>
      </c>
      <c r="B305" s="10">
        <v>376266</v>
      </c>
      <c r="C305" s="22" t="s">
        <v>563</v>
      </c>
      <c r="D305" s="15" t="s">
        <v>277</v>
      </c>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ht="90">
      <c r="A306" s="5">
        <f>IF(C306="","",SUBTOTAL(3,$C$22:C306))</f>
        <v>285</v>
      </c>
      <c r="B306" s="10">
        <v>345327</v>
      </c>
      <c r="C306" s="22" t="s">
        <v>564</v>
      </c>
      <c r="D306" s="15" t="s">
        <v>316</v>
      </c>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ht="36">
      <c r="A307" s="5">
        <f>IF(C307="","",SUBTOTAL(3,$C$22:C307))</f>
        <v>286</v>
      </c>
      <c r="B307" s="10">
        <v>284649</v>
      </c>
      <c r="C307" s="22" t="s">
        <v>565</v>
      </c>
      <c r="D307" s="15" t="s">
        <v>277</v>
      </c>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ht="54">
      <c r="A308" s="5">
        <f>IF(C308="","",SUBTOTAL(3,$C$22:C308))</f>
        <v>287</v>
      </c>
      <c r="B308" s="10">
        <v>430300</v>
      </c>
      <c r="C308" s="22" t="s">
        <v>566</v>
      </c>
      <c r="D308" s="15" t="s">
        <v>277</v>
      </c>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ht="36">
      <c r="A309" s="5">
        <f>IF(C309="","",SUBTOTAL(3,$C$22:C309))</f>
        <v>288</v>
      </c>
      <c r="B309" s="10">
        <v>8907</v>
      </c>
      <c r="C309" s="22" t="s">
        <v>567</v>
      </c>
      <c r="D309" s="15" t="s">
        <v>277</v>
      </c>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ht="72">
      <c r="A310" s="5">
        <f>IF(C310="","",SUBTOTAL(3,$C$22:C310))</f>
        <v>289</v>
      </c>
      <c r="B310" s="10">
        <v>404838</v>
      </c>
      <c r="C310" s="22" t="s">
        <v>568</v>
      </c>
      <c r="D310" s="15" t="s">
        <v>277</v>
      </c>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ht="72">
      <c r="A311" s="5">
        <f>IF(C311="","",SUBTOTAL(3,$C$22:C311))</f>
        <v>290</v>
      </c>
      <c r="B311" s="10">
        <v>386264</v>
      </c>
      <c r="C311" s="22" t="s">
        <v>569</v>
      </c>
      <c r="D311" s="15" t="s">
        <v>277</v>
      </c>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5:G17" name="Intervalo1_1_1"/>
    <protectedRange sqref="B13:G13" name="Intervalo1"/>
  </protectedRanges>
  <mergeCells count="24">
    <mergeCell ref="C7:G7"/>
    <mergeCell ref="B16:G16"/>
    <mergeCell ref="A1:G1"/>
    <mergeCell ref="C3:G3"/>
    <mergeCell ref="C4:G4"/>
    <mergeCell ref="C5:G5"/>
    <mergeCell ref="C6:G6"/>
    <mergeCell ref="J13:Q13"/>
    <mergeCell ref="J14:Q14"/>
    <mergeCell ref="C8:G8"/>
    <mergeCell ref="C9:G12"/>
    <mergeCell ref="B13:G13"/>
    <mergeCell ref="C14:E14"/>
    <mergeCell ref="H15:R15"/>
    <mergeCell ref="B17:G17"/>
    <mergeCell ref="H17:R17"/>
    <mergeCell ref="B18:G18"/>
    <mergeCell ref="H18:P18"/>
    <mergeCell ref="A19:G19"/>
    <mergeCell ref="H19:P19"/>
    <mergeCell ref="E20:G20"/>
    <mergeCell ref="H20:J20"/>
    <mergeCell ref="K20:M20"/>
    <mergeCell ref="N20:P20"/>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16" t="s">
        <v>0</v>
      </c>
      <c r="B1" s="116"/>
      <c r="C1" s="116"/>
      <c r="D1" s="116"/>
      <c r="E1" s="116"/>
      <c r="F1" s="116"/>
      <c r="G1" s="116"/>
      <c r="H1" s="118" t="s">
        <v>0</v>
      </c>
      <c r="I1" s="118"/>
      <c r="J1" s="118"/>
      <c r="K1" s="118"/>
      <c r="L1" s="118"/>
      <c r="M1" s="118"/>
      <c r="N1" s="118"/>
      <c r="O1" s="118"/>
      <c r="P1" s="118"/>
      <c r="Q1" s="118"/>
      <c r="R1" s="118"/>
    </row>
    <row r="2" spans="1:18" ht="18.75" thickBot="1">
      <c r="B2" s="33"/>
      <c r="C2" s="34"/>
      <c r="D2" s="33"/>
      <c r="E2" s="33"/>
      <c r="F2" s="33"/>
      <c r="G2" s="33"/>
    </row>
    <row r="3" spans="1:18">
      <c r="B3" s="31" t="s">
        <v>15</v>
      </c>
      <c r="C3" s="117" t="e">
        <f>#REF!</f>
        <v>#REF!</v>
      </c>
      <c r="D3" s="117"/>
      <c r="E3" s="117"/>
      <c r="F3" s="117"/>
      <c r="G3" s="117"/>
    </row>
    <row r="4" spans="1:18">
      <c r="B4" s="32" t="s">
        <v>16</v>
      </c>
      <c r="C4" s="110" t="e">
        <f>#REF!</f>
        <v>#REF!</v>
      </c>
      <c r="D4" s="110"/>
      <c r="E4" s="110"/>
      <c r="F4" s="110"/>
      <c r="G4" s="110"/>
    </row>
    <row r="5" spans="1:18">
      <c r="B5" s="32" t="s">
        <v>17</v>
      </c>
      <c r="C5" s="110" t="e">
        <f>#REF!</f>
        <v>#REF!</v>
      </c>
      <c r="D5" s="110"/>
      <c r="E5" s="110"/>
      <c r="F5" s="110"/>
      <c r="G5" s="110"/>
    </row>
    <row r="6" spans="1:18">
      <c r="B6" s="32" t="s">
        <v>18</v>
      </c>
      <c r="C6" s="110" t="e">
        <f>#REF!</f>
        <v>#REF!</v>
      </c>
      <c r="D6" s="110"/>
      <c r="E6" s="110"/>
      <c r="F6" s="110"/>
      <c r="G6" s="110"/>
    </row>
    <row r="7" spans="1:18">
      <c r="B7" s="31" t="s">
        <v>19</v>
      </c>
      <c r="C7" s="110" t="e">
        <f>#REF!</f>
        <v>#REF!</v>
      </c>
      <c r="D7" s="110"/>
      <c r="E7" s="110"/>
      <c r="F7" s="110"/>
      <c r="G7" s="110"/>
    </row>
    <row r="8" spans="1:18">
      <c r="B8" s="31" t="s">
        <v>20</v>
      </c>
      <c r="C8" s="110" t="e">
        <f>#REF!</f>
        <v>#REF!</v>
      </c>
      <c r="D8" s="110"/>
      <c r="E8" s="110"/>
      <c r="F8" s="110"/>
      <c r="G8" s="110"/>
    </row>
    <row r="9" spans="1:18" ht="18" customHeight="1">
      <c r="B9" s="30" t="s">
        <v>21</v>
      </c>
      <c r="C9" s="111" t="e">
        <f>#REF!</f>
        <v>#REF!</v>
      </c>
      <c r="D9" s="111"/>
      <c r="E9" s="111"/>
      <c r="F9" s="111"/>
      <c r="G9" s="111"/>
    </row>
    <row r="10" spans="1:18">
      <c r="B10" s="30"/>
      <c r="C10" s="111"/>
      <c r="D10" s="111"/>
      <c r="E10" s="111"/>
      <c r="F10" s="111"/>
      <c r="G10" s="111"/>
    </row>
    <row r="11" spans="1:18">
      <c r="B11" s="30"/>
      <c r="C11" s="111"/>
      <c r="D11" s="111"/>
      <c r="E11" s="111"/>
      <c r="F11" s="111"/>
      <c r="G11" s="111"/>
    </row>
    <row r="12" spans="1:18" ht="18.75" thickBot="1">
      <c r="B12" s="35"/>
      <c r="C12" s="112"/>
      <c r="D12" s="112"/>
      <c r="E12" s="112"/>
      <c r="F12" s="112"/>
      <c r="G12" s="112"/>
    </row>
    <row r="13" spans="1:18">
      <c r="A13" s="3"/>
      <c r="B13" s="103"/>
      <c r="C13" s="103"/>
      <c r="D13" s="103"/>
      <c r="E13" s="103"/>
      <c r="F13" s="103"/>
      <c r="G13" s="103"/>
      <c r="H13" s="3"/>
      <c r="I13" s="3"/>
      <c r="J13" s="109"/>
      <c r="K13" s="109"/>
      <c r="L13" s="109"/>
      <c r="M13" s="109"/>
      <c r="N13" s="109"/>
      <c r="O13" s="109"/>
      <c r="P13" s="109"/>
      <c r="Q13" s="109"/>
      <c r="R13" s="3"/>
    </row>
    <row r="14" spans="1:18">
      <c r="A14" s="3"/>
      <c r="B14" s="3"/>
      <c r="C14" s="109"/>
      <c r="D14" s="109"/>
      <c r="E14" s="109"/>
      <c r="F14" s="3"/>
      <c r="G14" s="3"/>
      <c r="H14" s="3"/>
      <c r="I14" s="3"/>
      <c r="J14" s="109"/>
      <c r="K14" s="109"/>
      <c r="L14" s="109"/>
      <c r="M14" s="109"/>
      <c r="N14" s="109"/>
      <c r="O14" s="109"/>
      <c r="P14" s="109"/>
      <c r="Q14" s="109"/>
      <c r="R14" s="3"/>
    </row>
    <row r="15" spans="1:18" ht="20.25" customHeight="1">
      <c r="A15" s="28"/>
      <c r="B15" s="119"/>
      <c r="C15" s="119"/>
      <c r="D15" s="119"/>
      <c r="E15" s="119"/>
      <c r="F15" s="119"/>
      <c r="G15" s="119"/>
      <c r="H15" s="103"/>
      <c r="I15" s="103"/>
      <c r="J15" s="103"/>
      <c r="K15" s="103"/>
      <c r="L15" s="103"/>
      <c r="M15" s="103"/>
      <c r="N15" s="103"/>
      <c r="O15" s="103"/>
      <c r="P15" s="103"/>
      <c r="Q15" s="103"/>
      <c r="R15" s="103"/>
    </row>
    <row r="16" spans="1:18" ht="99.95" customHeight="1">
      <c r="A16" s="27"/>
      <c r="B16" s="130"/>
      <c r="C16" s="130"/>
      <c r="D16" s="130"/>
      <c r="E16" s="130"/>
      <c r="F16" s="130"/>
      <c r="G16" s="130"/>
      <c r="H16" s="107"/>
      <c r="I16" s="107"/>
      <c r="J16" s="107"/>
      <c r="K16" s="107"/>
      <c r="L16" s="107"/>
      <c r="M16" s="107"/>
      <c r="N16" s="107"/>
      <c r="O16" s="107"/>
      <c r="P16" s="107"/>
      <c r="Q16" s="107"/>
      <c r="R16" s="107"/>
    </row>
    <row r="17" spans="1:26">
      <c r="A17" s="29"/>
      <c r="B17" s="108"/>
      <c r="C17" s="108"/>
      <c r="D17" s="108"/>
      <c r="E17" s="108"/>
      <c r="F17" s="108"/>
      <c r="G17" s="108"/>
      <c r="H17" s="108"/>
      <c r="I17" s="108"/>
      <c r="J17" s="108"/>
      <c r="K17" s="108"/>
      <c r="L17" s="108"/>
      <c r="M17" s="108"/>
      <c r="N17" s="108"/>
      <c r="O17" s="108"/>
      <c r="P17" s="108"/>
      <c r="Q17" s="1"/>
      <c r="R17" s="1"/>
    </row>
    <row r="18" spans="1:26" ht="18.75">
      <c r="A18" s="42"/>
      <c r="B18" s="42"/>
      <c r="C18" s="42"/>
      <c r="D18" s="42"/>
      <c r="E18" s="42"/>
      <c r="F18" s="42"/>
      <c r="G18" s="42"/>
      <c r="H18" s="126" t="s">
        <v>41</v>
      </c>
      <c r="I18" s="126"/>
      <c r="J18" s="126"/>
      <c r="K18" s="126"/>
      <c r="L18" s="126"/>
      <c r="M18" s="126"/>
      <c r="N18" s="126"/>
      <c r="O18" s="126"/>
      <c r="P18" s="126"/>
      <c r="Q18" s="126"/>
      <c r="R18" s="126"/>
      <c r="S18" s="43"/>
      <c r="T18" s="44"/>
      <c r="U18" s="44"/>
      <c r="V18" s="44"/>
      <c r="W18" s="44"/>
      <c r="X18" s="44"/>
      <c r="Y18" s="44"/>
      <c r="Z18" s="44"/>
    </row>
    <row r="19" spans="1:26" ht="18" customHeight="1" thickBot="1">
      <c r="A19" s="127" t="s">
        <v>28</v>
      </c>
      <c r="B19" s="128"/>
      <c r="C19" s="128"/>
      <c r="D19" s="129"/>
      <c r="E19" s="99" t="s">
        <v>11</v>
      </c>
      <c r="F19" s="100"/>
      <c r="G19" s="101"/>
      <c r="H19" s="120" t="s">
        <v>34</v>
      </c>
      <c r="I19" s="121"/>
      <c r="J19" s="121"/>
      <c r="K19" s="122" t="s">
        <v>35</v>
      </c>
      <c r="L19" s="123"/>
      <c r="M19" s="123"/>
      <c r="N19" s="124" t="s">
        <v>36</v>
      </c>
      <c r="O19" s="125"/>
      <c r="P19" s="125"/>
      <c r="Q19" s="120"/>
      <c r="R19" s="121"/>
      <c r="S19" s="69"/>
      <c r="T19" s="70"/>
      <c r="U19" s="70"/>
      <c r="V19" s="70"/>
      <c r="W19" s="70"/>
      <c r="X19" s="70"/>
      <c r="Y19" s="70"/>
      <c r="Z19" s="70"/>
    </row>
    <row r="20" spans="1:26" ht="75" customHeight="1" thickBot="1">
      <c r="A20" s="71" t="s">
        <v>2</v>
      </c>
      <c r="B20" s="72" t="s">
        <v>38</v>
      </c>
      <c r="C20" s="73" t="s">
        <v>39</v>
      </c>
      <c r="D20" s="74" t="s">
        <v>40</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23</v>
      </c>
      <c r="T20" s="85">
        <v>1</v>
      </c>
      <c r="U20" s="85">
        <v>2</v>
      </c>
      <c r="V20" s="85">
        <v>3</v>
      </c>
      <c r="W20" s="85" t="s">
        <v>24</v>
      </c>
      <c r="X20" s="85" t="s">
        <v>25</v>
      </c>
      <c r="Y20" s="84" t="s">
        <v>26</v>
      </c>
      <c r="Z20" s="84" t="s">
        <v>27</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4.25">
      <c r="A319" s="5" t="str">
        <f>IF(C319="","",SUBTOTAL(3,$C$21:C319))</f>
        <v/>
      </c>
      <c r="B319" s="50"/>
      <c r="C319" s="52"/>
      <c r="D319" s="53"/>
      <c r="E319" s="50">
        <v>0</v>
      </c>
      <c r="F319" s="52"/>
      <c r="G319" s="51"/>
      <c r="H319" s="86"/>
      <c r="I319" s="86">
        <f t="shared" si="56"/>
        <v>0</v>
      </c>
      <c r="J319" s="95" t="s">
        <v>274</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E19:G19"/>
    <mergeCell ref="A19:D19"/>
    <mergeCell ref="C3:G3"/>
    <mergeCell ref="C4:G4"/>
    <mergeCell ref="C5:G5"/>
    <mergeCell ref="C6:G6"/>
    <mergeCell ref="C7:G7"/>
    <mergeCell ref="C8:G8"/>
    <mergeCell ref="B17:G17"/>
    <mergeCell ref="B16:G16"/>
    <mergeCell ref="H19:J19"/>
    <mergeCell ref="K19:M19"/>
    <mergeCell ref="N19:P19"/>
    <mergeCell ref="Q19:R19"/>
    <mergeCell ref="H17:P17"/>
    <mergeCell ref="H18:R18"/>
    <mergeCell ref="A1:G1"/>
    <mergeCell ref="H1:R1"/>
    <mergeCell ref="H16:R16"/>
    <mergeCell ref="B15:G15"/>
    <mergeCell ref="H15:R15"/>
    <mergeCell ref="C14:E14"/>
    <mergeCell ref="B13:G13"/>
    <mergeCell ref="J13:Q13"/>
    <mergeCell ref="J14:Q14"/>
    <mergeCell ref="C9:G12"/>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4" sqref="D4"/>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273</v>
      </c>
      <c r="C1" s="62" t="s">
        <v>212</v>
      </c>
      <c r="D1" s="62" t="s">
        <v>213</v>
      </c>
      <c r="E1" s="62" t="s">
        <v>214</v>
      </c>
    </row>
    <row r="2" spans="2:5" ht="108.75" thickBot="1">
      <c r="B2" s="60" t="s">
        <v>215</v>
      </c>
      <c r="C2" s="61" t="s">
        <v>159</v>
      </c>
      <c r="D2" s="61" t="s">
        <v>52</v>
      </c>
      <c r="E2" s="61" t="s">
        <v>53</v>
      </c>
    </row>
    <row r="3" spans="2:5" ht="108.75" thickBot="1">
      <c r="B3" s="60" t="s">
        <v>216</v>
      </c>
      <c r="C3" s="61" t="s">
        <v>161</v>
      </c>
      <c r="D3" s="61" t="s">
        <v>56</v>
      </c>
      <c r="E3" s="61" t="s">
        <v>57</v>
      </c>
    </row>
    <row r="4" spans="2:5" ht="126.75" thickBot="1">
      <c r="B4" s="60" t="s">
        <v>217</v>
      </c>
      <c r="C4" s="61" t="s">
        <v>200</v>
      </c>
      <c r="D4" s="61" t="s">
        <v>133</v>
      </c>
      <c r="E4" s="61" t="s">
        <v>134</v>
      </c>
    </row>
    <row r="5" spans="2:5" ht="36.75" thickBot="1">
      <c r="B5" s="60" t="s">
        <v>218</v>
      </c>
      <c r="C5" s="61" t="s">
        <v>209</v>
      </c>
      <c r="D5" s="61" t="s">
        <v>149</v>
      </c>
      <c r="E5" s="61"/>
    </row>
    <row r="6" spans="2:5" ht="54.75" thickBot="1">
      <c r="B6" s="60" t="s">
        <v>219</v>
      </c>
      <c r="C6" s="61" t="s">
        <v>203</v>
      </c>
      <c r="D6" s="61" t="s">
        <v>139</v>
      </c>
      <c r="E6" s="61" t="s">
        <v>140</v>
      </c>
    </row>
    <row r="7" spans="2:5" ht="108.75" thickBot="1">
      <c r="B7" s="60" t="s">
        <v>220</v>
      </c>
      <c r="C7" s="61" t="s">
        <v>201</v>
      </c>
      <c r="D7" s="61" t="s">
        <v>135</v>
      </c>
      <c r="E7" s="61" t="s">
        <v>136</v>
      </c>
    </row>
    <row r="8" spans="2:5" ht="36.75" thickBot="1">
      <c r="B8" s="60" t="s">
        <v>221</v>
      </c>
      <c r="C8" s="61" t="s">
        <v>202</v>
      </c>
      <c r="D8" s="61" t="s">
        <v>137</v>
      </c>
      <c r="E8" s="61" t="s">
        <v>138</v>
      </c>
    </row>
    <row r="9" spans="2:5" ht="162.75" thickBot="1">
      <c r="B9" s="60" t="s">
        <v>222</v>
      </c>
      <c r="C9" s="61" t="s">
        <v>154</v>
      </c>
      <c r="D9" s="61" t="s">
        <v>42</v>
      </c>
      <c r="E9" s="61" t="s">
        <v>43</v>
      </c>
    </row>
    <row r="10" spans="2:5" ht="54.75" thickBot="1">
      <c r="B10" s="60" t="s">
        <v>223</v>
      </c>
      <c r="C10" s="61" t="s">
        <v>155</v>
      </c>
      <c r="D10" s="61" t="s">
        <v>44</v>
      </c>
      <c r="E10" s="61" t="s">
        <v>45</v>
      </c>
    </row>
    <row r="11" spans="2:5" ht="72.75" thickBot="1">
      <c r="B11" s="60" t="s">
        <v>224</v>
      </c>
      <c r="C11" s="61" t="s">
        <v>156</v>
      </c>
      <c r="D11" s="61" t="s">
        <v>46</v>
      </c>
      <c r="E11" s="61" t="s">
        <v>47</v>
      </c>
    </row>
    <row r="12" spans="2:5" ht="72.75" thickBot="1">
      <c r="B12" s="60" t="s">
        <v>225</v>
      </c>
      <c r="C12" s="61" t="s">
        <v>204</v>
      </c>
      <c r="D12" s="61" t="s">
        <v>141</v>
      </c>
      <c r="E12" s="61" t="s">
        <v>142</v>
      </c>
    </row>
    <row r="13" spans="2:5" ht="108.75" thickBot="1">
      <c r="B13" s="60" t="s">
        <v>226</v>
      </c>
      <c r="C13" s="61" t="s">
        <v>158</v>
      </c>
      <c r="D13" s="61" t="s">
        <v>50</v>
      </c>
      <c r="E13" s="61" t="s">
        <v>51</v>
      </c>
    </row>
    <row r="14" spans="2:5" ht="108.75" thickBot="1">
      <c r="B14" s="60" t="s">
        <v>227</v>
      </c>
      <c r="C14" s="61" t="s">
        <v>195</v>
      </c>
      <c r="D14" s="61" t="s">
        <v>123</v>
      </c>
      <c r="E14" s="61" t="s">
        <v>124</v>
      </c>
    </row>
    <row r="15" spans="2:5" ht="90.75" thickBot="1">
      <c r="B15" s="60" t="s">
        <v>228</v>
      </c>
      <c r="C15" s="61" t="s">
        <v>157</v>
      </c>
      <c r="D15" s="61" t="s">
        <v>48</v>
      </c>
      <c r="E15" s="61" t="s">
        <v>49</v>
      </c>
    </row>
    <row r="16" spans="2:5" ht="90.75" thickBot="1">
      <c r="B16" s="60" t="s">
        <v>229</v>
      </c>
      <c r="C16" s="61" t="s">
        <v>160</v>
      </c>
      <c r="D16" s="61" t="s">
        <v>54</v>
      </c>
      <c r="E16" s="61" t="s">
        <v>55</v>
      </c>
    </row>
    <row r="17" spans="2:5" ht="36.75" thickBot="1">
      <c r="B17" s="60" t="s">
        <v>230</v>
      </c>
      <c r="C17" s="61" t="s">
        <v>171</v>
      </c>
      <c r="D17" s="61" t="s">
        <v>76</v>
      </c>
      <c r="E17" s="61" t="s">
        <v>77</v>
      </c>
    </row>
    <row r="18" spans="2:5" ht="90.75" thickBot="1">
      <c r="B18" s="60" t="s">
        <v>231</v>
      </c>
      <c r="C18" s="61" t="s">
        <v>199</v>
      </c>
      <c r="D18" s="61" t="s">
        <v>131</v>
      </c>
      <c r="E18" s="61" t="s">
        <v>132</v>
      </c>
    </row>
    <row r="19" spans="2:5" ht="72.75" thickBot="1">
      <c r="B19" s="60" t="s">
        <v>232</v>
      </c>
      <c r="C19" s="61" t="s">
        <v>193</v>
      </c>
      <c r="D19" s="61" t="s">
        <v>119</v>
      </c>
      <c r="E19" s="61" t="s">
        <v>120</v>
      </c>
    </row>
    <row r="20" spans="2:5" ht="108.75" thickBot="1">
      <c r="B20" s="60" t="s">
        <v>233</v>
      </c>
      <c r="C20" s="61" t="s">
        <v>172</v>
      </c>
      <c r="D20" s="61" t="s">
        <v>78</v>
      </c>
      <c r="E20" s="61" t="s">
        <v>79</v>
      </c>
    </row>
    <row r="21" spans="2:5" ht="90.75" thickBot="1">
      <c r="B21" s="60" t="s">
        <v>234</v>
      </c>
      <c r="C21" s="61" t="s">
        <v>166</v>
      </c>
      <c r="D21" s="61" t="s">
        <v>66</v>
      </c>
      <c r="E21" s="61" t="s">
        <v>67</v>
      </c>
    </row>
    <row r="22" spans="2:5" ht="72.75" thickBot="1">
      <c r="B22" s="60" t="s">
        <v>235</v>
      </c>
      <c r="C22" s="61" t="s">
        <v>173</v>
      </c>
      <c r="D22" s="61" t="s">
        <v>80</v>
      </c>
      <c r="E22" s="61" t="s">
        <v>81</v>
      </c>
    </row>
    <row r="23" spans="2:5" ht="36.75" thickBot="1">
      <c r="B23" s="60" t="s">
        <v>236</v>
      </c>
      <c r="C23" s="61" t="s">
        <v>205</v>
      </c>
      <c r="D23" s="61" t="s">
        <v>143</v>
      </c>
      <c r="E23" s="61" t="s">
        <v>144</v>
      </c>
    </row>
    <row r="24" spans="2:5" ht="72.75" thickBot="1">
      <c r="B24" s="60" t="s">
        <v>237</v>
      </c>
      <c r="C24" s="61" t="s">
        <v>210</v>
      </c>
      <c r="D24" s="61" t="s">
        <v>150</v>
      </c>
      <c r="E24" s="61" t="s">
        <v>151</v>
      </c>
    </row>
    <row r="25" spans="2:5" ht="144.75" thickBot="1">
      <c r="B25" s="60" t="s">
        <v>238</v>
      </c>
      <c r="C25" s="61" t="s">
        <v>174</v>
      </c>
      <c r="D25" s="61" t="s">
        <v>82</v>
      </c>
      <c r="E25" s="61" t="s">
        <v>83</v>
      </c>
    </row>
    <row r="26" spans="2:5" ht="144.75" thickBot="1">
      <c r="B26" s="60" t="s">
        <v>239</v>
      </c>
      <c r="C26" s="61" t="s">
        <v>165</v>
      </c>
      <c r="D26" s="61" t="s">
        <v>64</v>
      </c>
      <c r="E26" s="61" t="s">
        <v>65</v>
      </c>
    </row>
    <row r="27" spans="2:5" ht="288.75" thickBot="1">
      <c r="B27" s="60" t="s">
        <v>240</v>
      </c>
      <c r="C27" s="61" t="s">
        <v>169</v>
      </c>
      <c r="D27" s="61" t="s">
        <v>72</v>
      </c>
      <c r="E27" s="61" t="s">
        <v>73</v>
      </c>
    </row>
    <row r="28" spans="2:5" ht="198.75" thickBot="1">
      <c r="B28" s="60" t="s">
        <v>241</v>
      </c>
      <c r="C28" s="61" t="s">
        <v>175</v>
      </c>
      <c r="D28" s="61" t="s">
        <v>84</v>
      </c>
      <c r="E28" s="61" t="s">
        <v>85</v>
      </c>
    </row>
    <row r="29" spans="2:5" ht="126.75" thickBot="1">
      <c r="B29" s="60" t="s">
        <v>242</v>
      </c>
      <c r="C29" s="61" t="s">
        <v>180</v>
      </c>
      <c r="D29" s="61" t="s">
        <v>94</v>
      </c>
      <c r="E29" s="61" t="s">
        <v>95</v>
      </c>
    </row>
    <row r="30" spans="2:5" ht="144.75" thickBot="1">
      <c r="B30" s="60" t="s">
        <v>243</v>
      </c>
      <c r="C30" s="61" t="s">
        <v>170</v>
      </c>
      <c r="D30" s="61" t="s">
        <v>74</v>
      </c>
      <c r="E30" s="61" t="s">
        <v>75</v>
      </c>
    </row>
    <row r="31" spans="2:5" ht="126.75" thickBot="1">
      <c r="B31" s="60" t="s">
        <v>244</v>
      </c>
      <c r="C31" s="61" t="s">
        <v>181</v>
      </c>
      <c r="D31" s="61" t="s">
        <v>96</v>
      </c>
      <c r="E31" s="61" t="s">
        <v>95</v>
      </c>
    </row>
    <row r="32" spans="2:5" ht="108.75" thickBot="1">
      <c r="B32" s="60" t="s">
        <v>245</v>
      </c>
      <c r="C32" s="61" t="s">
        <v>197</v>
      </c>
      <c r="D32" s="61" t="s">
        <v>127</v>
      </c>
      <c r="E32" s="61" t="s">
        <v>128</v>
      </c>
    </row>
    <row r="33" spans="2:5" ht="126.75" thickBot="1">
      <c r="B33" s="60" t="s">
        <v>246</v>
      </c>
      <c r="C33" s="61" t="s">
        <v>167</v>
      </c>
      <c r="D33" s="61" t="s">
        <v>68</v>
      </c>
      <c r="E33" s="61" t="s">
        <v>69</v>
      </c>
    </row>
    <row r="34" spans="2:5" ht="180.75" thickBot="1">
      <c r="B34" s="60" t="s">
        <v>247</v>
      </c>
      <c r="C34" s="61" t="s">
        <v>179</v>
      </c>
      <c r="D34" s="61" t="s">
        <v>92</v>
      </c>
      <c r="E34" s="61" t="s">
        <v>93</v>
      </c>
    </row>
    <row r="35" spans="2:5" ht="54.75" thickBot="1">
      <c r="B35" s="60" t="s">
        <v>248</v>
      </c>
      <c r="C35" s="61" t="s">
        <v>162</v>
      </c>
      <c r="D35" s="61" t="s">
        <v>58</v>
      </c>
      <c r="E35" s="61" t="s">
        <v>59</v>
      </c>
    </row>
    <row r="36" spans="2:5" ht="90.75" thickBot="1">
      <c r="B36" s="60" t="s">
        <v>249</v>
      </c>
      <c r="C36" s="61" t="s">
        <v>189</v>
      </c>
      <c r="D36" s="61" t="s">
        <v>111</v>
      </c>
      <c r="E36" s="61" t="s">
        <v>112</v>
      </c>
    </row>
    <row r="37" spans="2:5" ht="126.75" thickBot="1">
      <c r="B37" s="60" t="s">
        <v>250</v>
      </c>
      <c r="C37" s="61" t="s">
        <v>188</v>
      </c>
      <c r="D37" s="61" t="s">
        <v>109</v>
      </c>
      <c r="E37" s="61" t="s">
        <v>110</v>
      </c>
    </row>
    <row r="38" spans="2:5" ht="18.75" thickBot="1">
      <c r="B38" s="60" t="s">
        <v>251</v>
      </c>
      <c r="C38" s="61" t="s">
        <v>206</v>
      </c>
      <c r="D38" s="61" t="s">
        <v>145</v>
      </c>
      <c r="E38" s="61"/>
    </row>
    <row r="39" spans="2:5" ht="90.75" thickBot="1">
      <c r="B39" s="60" t="s">
        <v>252</v>
      </c>
      <c r="C39" s="61" t="s">
        <v>163</v>
      </c>
      <c r="D39" s="61" t="s">
        <v>60</v>
      </c>
      <c r="E39" s="61" t="s">
        <v>61</v>
      </c>
    </row>
    <row r="40" spans="2:5" ht="36.75" thickBot="1">
      <c r="B40" s="60" t="s">
        <v>253</v>
      </c>
      <c r="C40" s="61" t="s">
        <v>207</v>
      </c>
      <c r="D40" s="61" t="s">
        <v>146</v>
      </c>
      <c r="E40" s="61" t="s">
        <v>147</v>
      </c>
    </row>
    <row r="41" spans="2:5" ht="144.75" thickBot="1">
      <c r="B41" s="60" t="s">
        <v>254</v>
      </c>
      <c r="C41" s="61" t="s">
        <v>182</v>
      </c>
      <c r="D41" s="61" t="s">
        <v>97</v>
      </c>
      <c r="E41" s="61" t="s">
        <v>98</v>
      </c>
    </row>
    <row r="42" spans="2:5" ht="90.75" thickBot="1">
      <c r="B42" s="60" t="s">
        <v>255</v>
      </c>
      <c r="C42" s="61" t="s">
        <v>183</v>
      </c>
      <c r="D42" s="61" t="s">
        <v>99</v>
      </c>
      <c r="E42" s="61" t="s">
        <v>100</v>
      </c>
    </row>
    <row r="43" spans="2:5" ht="72.75" thickBot="1">
      <c r="B43" s="60" t="s">
        <v>256</v>
      </c>
      <c r="C43" s="61" t="s">
        <v>168</v>
      </c>
      <c r="D43" s="61" t="s">
        <v>70</v>
      </c>
      <c r="E43" s="61" t="s">
        <v>71</v>
      </c>
    </row>
    <row r="44" spans="2:5" ht="216.75" thickBot="1">
      <c r="B44" s="60" t="s">
        <v>257</v>
      </c>
      <c r="C44" s="61" t="s">
        <v>177</v>
      </c>
      <c r="D44" s="61" t="s">
        <v>88</v>
      </c>
      <c r="E44" s="61" t="s">
        <v>89</v>
      </c>
    </row>
    <row r="45" spans="2:5" ht="126.75" thickBot="1">
      <c r="B45" s="60" t="s">
        <v>258</v>
      </c>
      <c r="C45" s="61" t="s">
        <v>178</v>
      </c>
      <c r="D45" s="61" t="s">
        <v>90</v>
      </c>
      <c r="E45" s="61" t="s">
        <v>91</v>
      </c>
    </row>
    <row r="46" spans="2:5" ht="198.75" thickBot="1">
      <c r="B46" s="60" t="s">
        <v>259</v>
      </c>
      <c r="C46" s="61" t="s">
        <v>192</v>
      </c>
      <c r="D46" s="61" t="s">
        <v>117</v>
      </c>
      <c r="E46" s="61" t="s">
        <v>118</v>
      </c>
    </row>
    <row r="47" spans="2:5" ht="72.75" thickBot="1">
      <c r="B47" s="60" t="s">
        <v>260</v>
      </c>
      <c r="C47" s="61" t="s">
        <v>186</v>
      </c>
      <c r="D47" s="61" t="s">
        <v>105</v>
      </c>
      <c r="E47" s="61" t="s">
        <v>106</v>
      </c>
    </row>
    <row r="48" spans="2:5" ht="54.75" thickBot="1">
      <c r="B48" s="60" t="s">
        <v>261</v>
      </c>
      <c r="C48" s="61" t="s">
        <v>196</v>
      </c>
      <c r="D48" s="61" t="s">
        <v>125</v>
      </c>
      <c r="E48" s="61" t="s">
        <v>126</v>
      </c>
    </row>
    <row r="49" spans="2:5" ht="54.75" thickBot="1">
      <c r="B49" s="60" t="s">
        <v>262</v>
      </c>
      <c r="C49" s="61" t="s">
        <v>194</v>
      </c>
      <c r="D49" s="61" t="s">
        <v>121</v>
      </c>
      <c r="E49" s="61" t="s">
        <v>122</v>
      </c>
    </row>
    <row r="50" spans="2:5" ht="108.75" thickBot="1">
      <c r="B50" s="60" t="s">
        <v>263</v>
      </c>
      <c r="C50" s="61" t="s">
        <v>164</v>
      </c>
      <c r="D50" s="61" t="s">
        <v>62</v>
      </c>
      <c r="E50" s="61" t="s">
        <v>63</v>
      </c>
    </row>
    <row r="51" spans="2:5" ht="90.75" thickBot="1">
      <c r="B51" s="60" t="s">
        <v>264</v>
      </c>
      <c r="C51" s="61" t="s">
        <v>198</v>
      </c>
      <c r="D51" s="61" t="s">
        <v>129</v>
      </c>
      <c r="E51" s="61" t="s">
        <v>130</v>
      </c>
    </row>
    <row r="52" spans="2:5" ht="36.75" thickBot="1">
      <c r="B52" s="60" t="s">
        <v>265</v>
      </c>
      <c r="C52" s="61" t="s">
        <v>211</v>
      </c>
      <c r="D52" s="61" t="s">
        <v>152</v>
      </c>
      <c r="E52" s="61" t="s">
        <v>153</v>
      </c>
    </row>
    <row r="53" spans="2:5" ht="108.75" thickBot="1">
      <c r="B53" s="60" t="s">
        <v>266</v>
      </c>
      <c r="C53" s="61" t="s">
        <v>184</v>
      </c>
      <c r="D53" s="61" t="s">
        <v>101</v>
      </c>
      <c r="E53" s="61" t="s">
        <v>102</v>
      </c>
    </row>
    <row r="54" spans="2:5" ht="54.75" thickBot="1">
      <c r="B54" s="60" t="s">
        <v>267</v>
      </c>
      <c r="C54" s="61" t="s">
        <v>190</v>
      </c>
      <c r="D54" s="61" t="s">
        <v>113</v>
      </c>
      <c r="E54" s="61" t="s">
        <v>114</v>
      </c>
    </row>
    <row r="55" spans="2:5" ht="54.75" thickBot="1">
      <c r="B55" s="60" t="s">
        <v>268</v>
      </c>
      <c r="C55" s="61" t="s">
        <v>187</v>
      </c>
      <c r="D55" s="61" t="s">
        <v>107</v>
      </c>
      <c r="E55" s="61" t="s">
        <v>108</v>
      </c>
    </row>
    <row r="56" spans="2:5" ht="72.75" thickBot="1">
      <c r="B56" s="60" t="s">
        <v>269</v>
      </c>
      <c r="C56" s="61" t="s">
        <v>185</v>
      </c>
      <c r="D56" s="61" t="s">
        <v>103</v>
      </c>
      <c r="E56" s="61" t="s">
        <v>104</v>
      </c>
    </row>
    <row r="57" spans="2:5" ht="36.75" thickBot="1">
      <c r="B57" s="60" t="s">
        <v>270</v>
      </c>
      <c r="C57" s="61" t="s">
        <v>191</v>
      </c>
      <c r="D57" s="61" t="s">
        <v>115</v>
      </c>
      <c r="E57" s="61" t="s">
        <v>116</v>
      </c>
    </row>
    <row r="58" spans="2:5" ht="18.75" thickBot="1">
      <c r="B58" s="60" t="s">
        <v>271</v>
      </c>
      <c r="C58" s="61" t="s">
        <v>208</v>
      </c>
      <c r="D58" s="61" t="s">
        <v>148</v>
      </c>
      <c r="E58" s="61">
        <v>0</v>
      </c>
    </row>
    <row r="59" spans="2:5" ht="144.75" thickBot="1">
      <c r="B59" s="60" t="s">
        <v>272</v>
      </c>
      <c r="C59" s="61" t="s">
        <v>176</v>
      </c>
      <c r="D59" s="61" t="s">
        <v>86</v>
      </c>
      <c r="E59" s="61" t="s">
        <v>87</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 DE EXPEDIENTE</vt:lpstr>
      <vt:lpstr>INSERIR NOVOS ITENS </vt:lpstr>
      <vt:lpstr>TIPO DE MATERIAL - CÓDIGO</vt:lpstr>
      <vt:lpstr>'INSERIR NOVOS ITENS '!Area_de_impressao</vt:lpstr>
      <vt:lpstr>'ITENS DE MAT. DE EXPEDIENTE'!Area_de_impressao</vt:lpstr>
      <vt:lpstr>'INSERIR NOVOS ITENS '!Titulos_de_impressao</vt:lpstr>
      <vt:lpstr>'ITENS DE MAT. DE EXPEDIENTE'!Titulos_de_impressao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Vonaldo Siqueira</cp:lastModifiedBy>
  <cp:lastPrinted>2018-08-15T13:27:53Z</cp:lastPrinted>
  <dcterms:created xsi:type="dcterms:W3CDTF">2018-07-10T13:39:41Z</dcterms:created>
  <dcterms:modified xsi:type="dcterms:W3CDTF">2018-08-17T12:49:30Z</dcterms:modified>
</cp:coreProperties>
</file>