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14520" windowHeight="6060" tabRatio="767"/>
  </bookViews>
  <sheets>
    <sheet name="ITENS DE MAT. AUDIO VIDEO FOTO"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 AUDIO VIDEO FOTO'!$A$1:$G$1008</definedName>
    <definedName name="_xlnm.Print_Titles" localSheetId="1">'INSERIR NOVOS ITENS '!$A:$A,'INSERIR NOVOS ITENS '!$17:$20</definedName>
    <definedName name="_xlnm.Print_Titles" localSheetId="0">'ITENS DE MAT. AUDIO VIDEO FOTO'!$A:$A,'ITENS DE MAT. AUDIO VIDEO FOTO'!$18:$21</definedName>
  </definedNames>
  <calcPr calcId="125725"/>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<sst xmlns="http://schemas.openxmlformats.org/spreadsheetml/2006/main" count="369" uniqueCount="280">
  <si>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</si>
  <si>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</si>
  <si>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</si>
  <si>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</si>
  <si>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</si>
  <si>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</si>
  <si>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</si>
  <si>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</si>
  <si>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</si>
  <si>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</si>
  <si>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</si>
  <si>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</si>
  <si>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</si>
  <si>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</si>
  <si>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</si>
  <si>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</si>
  <si>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</si>
  <si>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</si>
  <si>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</si>
  <si>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</si>
  <si>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</si>
  <si>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</si>
  <si>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</si>
  <si>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</si>
  <si>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</si>
  <si>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</si>
  <si>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</si>
  <si>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</si>
  <si>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</si>
  <si>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</si>
  <si>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</si>
  <si>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</si>
  <si>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</si>
  <si>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</si>
  <si>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</si>
  <si>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</si>
  <si>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</si>
  <si>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</si>
  <si>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</si>
  <si>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</si>
  <si>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</si>
  <si>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</si>
  <si>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</si>
  <si>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</si>
  <si>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</si>
  <si>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</si>
  <si>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</si>
  <si>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</si>
  <si>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</si>
  <si>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</si>
  <si>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</si>
  <si>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</si>
  <si>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</si>
  <si>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</si>
  <si>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</si>
  <si>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</si>
  <si>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</si>
  <si>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</si>
  <si>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</si>
  <si>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</si>
  <si>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</si>
  <si>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</si>
  <si>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</si>
  <si>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</si>
  <si>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</si>
  <si>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</si>
  <si>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</si>
  <si>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</si>
  <si>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</si>
  <si>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</si>
  <si>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</si>
  <si>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</si>
  <si>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</si>
  <si>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</si>
  <si>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</si>
  <si>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</si>
  <si>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</si>
  <si>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</si>
  <si>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</si>
  <si>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</si>
  <si>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</si>
  <si>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</si>
  <si>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</si>
  <si>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</si>
  <si>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</si>
  <si>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</si>
  <si>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</si>
  <si>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</si>
  <si>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</si>
  <si>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</si>
  <si>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</si>
  <si>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</si>
  <si>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</si>
  <si>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</si>
  <si>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</si>
  <si>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</si>
  <si>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</si>
  <si>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</si>
  <si>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</si>
  <si>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</si>
  <si>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</si>
  <si>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</si>
  <si>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</si>
  <si>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</si>
  <si>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</si>
  <si>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</si>
  <si>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</si>
  <si>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</si>
  <si>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</si>
  <si>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</si>
  <si>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</si>
  <si>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</si>
  <si>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</si>
  <si>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</si>
  <si>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</si>
  <si>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</si>
  <si>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</si>
  <si>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</si>
  <si>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</si>
  <si>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</si>
  <si>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</si>
  <si>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</si>
  <si>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</si>
  <si>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</si>
  <si>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</si>
  <si>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</si>
  <si>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</si>
  <si>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</si>
  <si>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</si>
  <si>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</si>
  <si>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</si>
  <si>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</si>
  <si>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</si>
  <si>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</si>
  <si>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</si>
  <si>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</si>
  <si>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</si>
  <si>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</si>
  <si>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</si>
  <si>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</si>
  <si>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</si>
  <si>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</si>
  <si>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</si>
  <si>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</si>
  <si>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</si>
  <si>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</si>
  <si>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</si>
  <si>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</si>
  <si>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</si>
  <si>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</si>
  <si>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</si>
  <si>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</si>
  <si>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</si>
  <si>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</si>
  <si>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</si>
  <si>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</si>
  <si>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</si>
  <si>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</si>
  <si>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</si>
  <si>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</si>
  <si>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</si>
  <si>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</si>
  <si>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</si>
  <si>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</si>
  <si>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</si>
  <si>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</si>
  <si>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</si>
  <si>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</si>
  <si>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</si>
  <si>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</si>
  <si>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</si>
  <si>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</si>
  <si>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</si>
  <si>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</si>
  <si>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</si>
  <si>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</si>
  <si>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</si>
  <si>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</si>
  <si>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</si>
  <si>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</si>
  <si>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</si>
  <si>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</si>
  <si>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</si>
  <si>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</si>
  <si>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</si>
  <si>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</si>
  <si>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</si>
  <si>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</si>
  <si>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</si>
  <si>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</si>
  <si>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</si>
  <si>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</si>
  <si>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</si>
  <si>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</si>
  <si>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</si>
  <si>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</si>
  <si>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</si>
  <si>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</si>
  <si>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</si>
  <si>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</si>
  <si>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</si>
  <si>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</si>
  <si>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</si>
  <si>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</si>
  <si>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</si>
  <si>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</si>
  <si>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</si>
  <si>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</si>
  <si>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</si>
  <si>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</si>
  <si>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</si>
  <si>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</si>
  <si>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</si>
  <si>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</si>
  <si>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</si>
  <si>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</si>
  <si>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</si>
  <si>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</si>
  <si>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</si>
  <si>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</si>
  <si>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</si>
  <si>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</si>
  <si>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</si>
  <si>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</si>
  <si>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</si>
  <si>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</si>
  <si>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</si>
  <si>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</si>
  <si>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</si>
  <si>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</si>
  <si>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</si>
  <si>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</si>
  <si>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</si>
  <si>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</si>
  <si>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</si>
  <si>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</si>
  <si>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</si>
  <si>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</si>
  <si>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</si>
  <si>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</si>
  <si>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</si>
  <si>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</si>
  <si>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</si>
  <si>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</si>
  <si>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</si>
  <si>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</si>
  <si>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</si>
  <si>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</si>
  <si>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</si>
  <si>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</si>
  <si>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</si>
  <si>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</si>
  <si>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</si>
  <si>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</si>
  <si>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</si>
  <si>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</si>
  <si>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</si>
  <si>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</si>
  <si>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</si>
  <si>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</si>
  <si>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</si>
  <si>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</si>
  <si>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</si>
  <si>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</si>
  <si>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</si>
  <si>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</si>
  <si>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</si>
  <si>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</si>
  <si>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</si>
  <si>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</si>
  <si>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</si>
  <si>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</si>
  <si>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</si>
  <si>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</si>
  <si>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</si>
  <si>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</si>
  <si>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</si>
  <si>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r>
      <rPr>
        <b/>
        <sz val="14"/>
        <rFont val="Arial Narrow"/>
        <family val="2"/>
      </rPr>
      <t xml:space="preserve">Compras SRP 2018, </t>
    </r>
    <r>
      <rPr>
        <sz val="14"/>
        <rFont val="Arial Narrow"/>
        <family val="2"/>
      </rPr>
      <t>Portaria Nº 17/2018</t>
    </r>
    <r>
      <rPr>
        <b/>
        <sz val="14"/>
        <rFont val="Arial Narrow"/>
        <family val="2"/>
      </rPr>
      <t xml:space="preserve">, Responsáveis: </t>
    </r>
    <r>
      <rPr>
        <sz val="14"/>
        <rFont val="Arial Narrow"/>
        <family val="2"/>
      </rPr>
      <t xml:space="preserve">Vonaldo Siqueira </t>
    </r>
    <r>
      <rPr>
        <b/>
        <sz val="14"/>
        <rFont val="Arial Narrow"/>
        <family val="2"/>
      </rPr>
      <t>(87) 3929-3020</t>
    </r>
    <r>
      <rPr>
        <sz val="14"/>
        <rFont val="Arial Narrow"/>
        <family val="2"/>
      </rPr>
      <t>, Jéssika Lustosa</t>
    </r>
    <r>
      <rPr>
        <b/>
        <sz val="14"/>
        <rFont val="Arial Narrow"/>
        <family val="2"/>
      </rPr>
      <t xml:space="preserve"> (81) 99854-7396,</t>
    </r>
    <r>
      <rPr>
        <sz val="14"/>
        <rFont val="Arial Narrow"/>
        <family val="2"/>
      </rPr>
      <t xml:space="preserve"> Carlos Araújo </t>
    </r>
    <r>
      <rPr>
        <b/>
        <sz val="14"/>
        <rFont val="Arial Narrow"/>
        <family val="2"/>
      </rPr>
      <t>(81) 99599-0680</t>
    </r>
    <r>
      <rPr>
        <sz val="14"/>
        <rFont val="Arial Narrow"/>
        <family val="2"/>
      </rPr>
      <t xml:space="preserve">, Mário Silva </t>
    </r>
    <r>
      <rPr>
        <b/>
        <sz val="14"/>
        <rFont val="Arial Narrow"/>
        <family val="2"/>
      </rPr>
      <t>(81) 98168-2833.</t>
    </r>
  </si>
  <si>
    <t>CABO DE CONEXÃO  &gt;&gt; Descrição Complementar:  CABO DE CONEXÃO, CABO HDMI - 1.8 METROS..</t>
  </si>
  <si>
    <t>FONE OUVIDO  &gt;&gt; Descrição Complementar:  FONE OUVIDO, FONE DE OUVIDO TIPO HEADPHONE C/ MICROFONE, COR PRETO, POTÊNCIA MÁXIMA: 50~100 MW, CONECTOR: 2.5 MM, COMPRIMENTO: 20-20.000 HZ, INDICADOR DE NÍVEL DE BATERIA: SIM..</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</si>
</sst>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4" fontId="10" fillId="13" borderId="2"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164"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6"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4"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4"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4"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4" fontId="11" fillId="0" borderId="0" xfId="0" applyNumberFormat="1" applyFont="1" applyAlignment="1">
      <alignment vertical="top"/>
    </xf>
    <xf numFmtId="164"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X9" sqref="X9"/>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02" t="s">
        <v>0</v>
      </c>
      <c r="B1" s="102"/>
      <c r="C1" s="102"/>
      <c r="D1" s="102"/>
      <c r="E1" s="102"/>
      <c r="F1" s="102"/>
      <c r="G1" s="102"/>
    </row>
    <row r="2" spans="1:22" ht="18.75" thickBot="1">
      <c r="B2" s="33"/>
      <c r="C2" s="34"/>
      <c r="D2" s="33"/>
      <c r="E2" s="33"/>
      <c r="F2" s="33"/>
      <c r="G2" s="33"/>
    </row>
    <row r="3" spans="1:22">
      <c r="B3" s="31" t="s">
        <v>15</v>
      </c>
      <c r="C3" s="103"/>
      <c r="D3" s="103"/>
      <c r="E3" s="103"/>
      <c r="F3" s="103"/>
      <c r="G3" s="103"/>
      <c r="V3" s="60" t="s">
        <v>215</v>
      </c>
    </row>
    <row r="4" spans="1:22">
      <c r="B4" s="32" t="s">
        <v>16</v>
      </c>
      <c r="C4" s="98"/>
      <c r="D4" s="98"/>
      <c r="E4" s="98"/>
      <c r="F4" s="98"/>
      <c r="G4" s="98"/>
      <c r="V4" s="60" t="s">
        <v>216</v>
      </c>
    </row>
    <row r="5" spans="1:22">
      <c r="B5" s="32" t="s">
        <v>17</v>
      </c>
      <c r="C5" s="98"/>
      <c r="D5" s="98"/>
      <c r="E5" s="98"/>
      <c r="F5" s="98"/>
      <c r="G5" s="98"/>
      <c r="V5" s="60" t="s">
        <v>217</v>
      </c>
    </row>
    <row r="6" spans="1:22">
      <c r="B6" s="32" t="s">
        <v>18</v>
      </c>
      <c r="C6" s="98"/>
      <c r="D6" s="98"/>
      <c r="E6" s="98"/>
      <c r="F6" s="98"/>
      <c r="G6" s="98"/>
      <c r="V6" s="60" t="s">
        <v>218</v>
      </c>
    </row>
    <row r="7" spans="1:22">
      <c r="B7" s="31" t="s">
        <v>19</v>
      </c>
      <c r="C7" s="98"/>
      <c r="D7" s="98"/>
      <c r="E7" s="98"/>
      <c r="F7" s="98"/>
      <c r="G7" s="98"/>
      <c r="V7" s="60" t="s">
        <v>219</v>
      </c>
    </row>
    <row r="8" spans="1:22">
      <c r="B8" s="31" t="s">
        <v>20</v>
      </c>
      <c r="C8" s="98"/>
      <c r="D8" s="98"/>
      <c r="E8" s="98"/>
      <c r="F8" s="98"/>
      <c r="G8" s="98"/>
      <c r="V8" s="60" t="s">
        <v>220</v>
      </c>
    </row>
    <row r="9" spans="1:22" ht="31.5">
      <c r="B9" s="30" t="s">
        <v>29</v>
      </c>
      <c r="C9" s="105"/>
      <c r="D9" s="105"/>
      <c r="E9" s="105"/>
      <c r="F9" s="105"/>
      <c r="G9" s="105"/>
      <c r="V9" s="60" t="s">
        <v>221</v>
      </c>
    </row>
    <row r="10" spans="1:22">
      <c r="B10" s="30"/>
      <c r="C10" s="105"/>
      <c r="D10" s="105"/>
      <c r="E10" s="105"/>
      <c r="F10" s="105"/>
      <c r="G10" s="105"/>
      <c r="V10" s="60" t="s">
        <v>222</v>
      </c>
    </row>
    <row r="11" spans="1:22">
      <c r="B11" s="30"/>
      <c r="C11" s="105"/>
      <c r="D11" s="105"/>
      <c r="E11" s="105"/>
      <c r="F11" s="105"/>
      <c r="G11" s="105"/>
      <c r="V11" s="60" t="s">
        <v>223</v>
      </c>
    </row>
    <row r="12" spans="1:22" ht="36.75" thickBot="1">
      <c r="B12" s="35"/>
      <c r="C12" s="106"/>
      <c r="D12" s="106"/>
      <c r="E12" s="106"/>
      <c r="F12" s="106"/>
      <c r="G12" s="106"/>
      <c r="V12" s="60" t="s">
        <v>224</v>
      </c>
    </row>
    <row r="13" spans="1:22">
      <c r="A13" s="3"/>
      <c r="B13" s="107" t="s">
        <v>277</v>
      </c>
      <c r="C13" s="107"/>
      <c r="D13" s="107"/>
      <c r="E13" s="107"/>
      <c r="F13" s="107"/>
      <c r="G13" s="107"/>
      <c r="H13" s="3"/>
      <c r="I13" s="3"/>
      <c r="J13" s="104"/>
      <c r="K13" s="104"/>
      <c r="L13" s="104"/>
      <c r="M13" s="104"/>
      <c r="N13" s="104"/>
      <c r="O13" s="104"/>
      <c r="P13" s="104"/>
      <c r="Q13" s="104"/>
      <c r="R13" s="3"/>
      <c r="V13" s="60" t="s">
        <v>225</v>
      </c>
    </row>
    <row r="14" spans="1:22">
      <c r="A14" s="3"/>
      <c r="B14" s="3"/>
      <c r="C14" s="104"/>
      <c r="D14" s="104"/>
      <c r="E14" s="104"/>
      <c r="F14" s="3"/>
      <c r="G14" s="3"/>
      <c r="H14" s="3"/>
      <c r="I14" s="3"/>
      <c r="J14" s="104"/>
      <c r="K14" s="104"/>
      <c r="L14" s="104"/>
      <c r="M14" s="104"/>
      <c r="N14" s="104"/>
      <c r="O14" s="104"/>
      <c r="P14" s="104"/>
      <c r="Q14" s="104"/>
      <c r="R14" s="3"/>
      <c r="V14" s="60" t="s">
        <v>226</v>
      </c>
    </row>
    <row r="15" spans="1:22" ht="20.25">
      <c r="A15" s="28"/>
      <c r="B15" s="1" t="s">
        <v>275</v>
      </c>
      <c r="C15" s="63"/>
      <c r="D15" s="63"/>
      <c r="E15" s="63"/>
      <c r="F15" s="63"/>
      <c r="G15" s="63"/>
      <c r="H15" s="107"/>
      <c r="I15" s="107"/>
      <c r="J15" s="107"/>
      <c r="K15" s="107"/>
      <c r="L15" s="107"/>
      <c r="M15" s="107"/>
      <c r="N15" s="107"/>
      <c r="O15" s="107"/>
      <c r="P15" s="107"/>
      <c r="Q15" s="107"/>
      <c r="R15" s="107"/>
      <c r="V15" s="60" t="s">
        <v>227</v>
      </c>
    </row>
    <row r="16" spans="1:22" ht="20.25">
      <c r="A16" s="28"/>
      <c r="B16" s="99" t="s">
        <v>254</v>
      </c>
      <c r="C16" s="100"/>
      <c r="D16" s="100"/>
      <c r="E16" s="100"/>
      <c r="F16" s="100"/>
      <c r="G16" s="101"/>
      <c r="H16" s="55"/>
      <c r="I16" s="55"/>
      <c r="J16" s="55"/>
      <c r="K16" s="55"/>
      <c r="L16" s="55"/>
      <c r="M16" s="55"/>
      <c r="N16" s="55"/>
      <c r="O16" s="55"/>
      <c r="P16" s="55"/>
      <c r="Q16" s="55"/>
      <c r="R16" s="55"/>
      <c r="V16" s="60" t="s">
        <v>228</v>
      </c>
    </row>
    <row r="17" spans="1:22" ht="99.95" customHeight="1">
      <c r="A17" s="27"/>
      <c r="B17" s="108" t="str">
        <f>IF(B16="","DESCRIÇÃO DO MATERIAL A SER PEDIDO CONFORME SISTEMA",VLOOKUP(B16,'TIPO DE MATERIAL - CÓDIGO'!B2:E59,4,FALSE))</f>
        <v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v>
      </c>
      <c r="C17" s="109"/>
      <c r="D17" s="109"/>
      <c r="E17" s="109"/>
      <c r="F17" s="109"/>
      <c r="G17" s="110"/>
      <c r="H17" s="111"/>
      <c r="I17" s="111"/>
      <c r="J17" s="111"/>
      <c r="K17" s="111"/>
      <c r="L17" s="111"/>
      <c r="M17" s="111"/>
      <c r="N17" s="111"/>
      <c r="O17" s="111"/>
      <c r="P17" s="111"/>
      <c r="Q17" s="111"/>
      <c r="R17" s="111"/>
      <c r="V17" s="60" t="s">
        <v>229</v>
      </c>
    </row>
    <row r="18" spans="1:22">
      <c r="A18" s="29"/>
      <c r="B18" s="112" t="s">
        <v>22</v>
      </c>
      <c r="C18" s="112"/>
      <c r="D18" s="112"/>
      <c r="E18" s="112"/>
      <c r="F18" s="112"/>
      <c r="G18" s="112"/>
      <c r="H18" s="112" t="str">
        <f>B18</f>
        <v>PROCESSO 23082.</v>
      </c>
      <c r="I18" s="112"/>
      <c r="J18" s="112"/>
      <c r="K18" s="112"/>
      <c r="L18" s="112"/>
      <c r="M18" s="112"/>
      <c r="N18" s="112"/>
      <c r="O18" s="112"/>
      <c r="P18" s="112"/>
      <c r="Q18" s="1"/>
      <c r="R18" s="1"/>
      <c r="V18" s="60" t="s">
        <v>230</v>
      </c>
    </row>
    <row r="19" spans="1:22">
      <c r="A19" s="113"/>
      <c r="B19" s="113"/>
      <c r="C19" s="113"/>
      <c r="D19" s="113"/>
      <c r="E19" s="113"/>
      <c r="F19" s="113"/>
      <c r="G19" s="113"/>
      <c r="H19" s="113" t="s">
        <v>1</v>
      </c>
      <c r="I19" s="113"/>
      <c r="J19" s="113"/>
      <c r="K19" s="113"/>
      <c r="L19" s="113"/>
      <c r="M19" s="113"/>
      <c r="N19" s="113"/>
      <c r="O19" s="113"/>
      <c r="P19" s="113"/>
      <c r="Q19" s="4"/>
      <c r="R19" s="4"/>
      <c r="V19" s="60" t="s">
        <v>231</v>
      </c>
    </row>
    <row r="20" spans="1:22" ht="18" customHeight="1">
      <c r="A20" s="18"/>
      <c r="B20" s="19"/>
      <c r="C20" s="20"/>
      <c r="D20" s="19"/>
      <c r="E20" s="114" t="s">
        <v>11</v>
      </c>
      <c r="F20" s="115"/>
      <c r="G20" s="116"/>
      <c r="H20" s="117" t="s">
        <v>3</v>
      </c>
      <c r="I20" s="117"/>
      <c r="J20" s="117"/>
      <c r="K20" s="117" t="s">
        <v>4</v>
      </c>
      <c r="L20" s="117"/>
      <c r="M20" s="117"/>
      <c r="N20" s="117" t="s">
        <v>5</v>
      </c>
      <c r="O20" s="117"/>
      <c r="P20" s="117"/>
      <c r="Q20" s="21"/>
      <c r="R20" s="13"/>
      <c r="V20" s="60" t="s">
        <v>232</v>
      </c>
    </row>
    <row r="21" spans="1:22" ht="72">
      <c r="A21" s="56" t="s">
        <v>2</v>
      </c>
      <c r="B21" s="57" t="s">
        <v>30</v>
      </c>
      <c r="C21" s="57" t="s">
        <v>37</v>
      </c>
      <c r="D21" s="58" t="s">
        <v>31</v>
      </c>
      <c r="E21" s="59" t="s">
        <v>32</v>
      </c>
      <c r="F21" s="59" t="s">
        <v>13</v>
      </c>
      <c r="G21" s="59" t="s">
        <v>33</v>
      </c>
      <c r="H21" s="6" t="s">
        <v>6</v>
      </c>
      <c r="I21" s="7" t="s">
        <v>7</v>
      </c>
      <c r="J21" s="6" t="s">
        <v>8</v>
      </c>
      <c r="K21" s="6" t="s">
        <v>6</v>
      </c>
      <c r="L21" s="7" t="s">
        <v>7</v>
      </c>
      <c r="M21" s="6" t="s">
        <v>8</v>
      </c>
      <c r="N21" s="6" t="s">
        <v>6</v>
      </c>
      <c r="O21" s="8" t="s">
        <v>7</v>
      </c>
      <c r="P21" s="9" t="s">
        <v>8</v>
      </c>
      <c r="Q21" s="8" t="s">
        <v>9</v>
      </c>
      <c r="R21" s="8" t="s">
        <v>10</v>
      </c>
      <c r="V21" s="60" t="s">
        <v>233</v>
      </c>
    </row>
    <row r="22" spans="1:22" ht="36">
      <c r="A22" s="5">
        <f>IF(C22="","",SUBTOTAL(3,$C$22:C22))</f>
        <v>1</v>
      </c>
      <c r="B22" s="10">
        <v>150798</v>
      </c>
      <c r="C22" s="11" t="s">
        <v>278</v>
      </c>
      <c r="D22" s="23" t="s">
        <v>276</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234</v>
      </c>
    </row>
    <row r="23" spans="1:22" ht="72">
      <c r="A23" s="5">
        <f>IF(C23="","",SUBTOTAL(3,$C$22:C23))</f>
        <v>2</v>
      </c>
      <c r="B23" s="10">
        <v>20583</v>
      </c>
      <c r="C23" s="11" t="s">
        <v>279</v>
      </c>
      <c r="D23" s="23" t="s">
        <v>276</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235</v>
      </c>
    </row>
    <row r="24" spans="1:22">
      <c r="A24" s="5" t="str">
        <f>IF(C24="","",SUBTOTAL(3,$C$22:C24))</f>
        <v/>
      </c>
      <c r="B24" s="10"/>
      <c r="C24" s="11"/>
      <c r="D24" s="24"/>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236</v>
      </c>
    </row>
    <row r="25" spans="1:22">
      <c r="A25" s="5" t="str">
        <f>IF(C25="","",SUBTOTAL(3,$C$22:C25))</f>
        <v/>
      </c>
      <c r="B25" s="10"/>
      <c r="C25" s="11"/>
      <c r="D25" s="24"/>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237</v>
      </c>
    </row>
    <row r="26" spans="1:22">
      <c r="A26" s="5" t="str">
        <f>IF(C26="","",SUBTOTAL(3,$C$22:C26))</f>
        <v/>
      </c>
      <c r="B26" s="10"/>
      <c r="C26" s="11"/>
      <c r="D26" s="24"/>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238</v>
      </c>
    </row>
    <row r="27" spans="1:22">
      <c r="A27" s="5" t="str">
        <f>IF(C27="","",SUBTOTAL(3,$C$22:C27))</f>
        <v/>
      </c>
      <c r="B27" s="10"/>
      <c r="C27" s="11"/>
      <c r="D27" s="24"/>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239</v>
      </c>
    </row>
    <row r="28" spans="1:22">
      <c r="A28" s="5" t="str">
        <f>IF(C28="","",SUBTOTAL(3,$C$22:C28))</f>
        <v/>
      </c>
      <c r="B28" s="10"/>
      <c r="C28" s="11"/>
      <c r="D28" s="24"/>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240</v>
      </c>
    </row>
    <row r="29" spans="1:22">
      <c r="A29" s="5" t="str">
        <f>IF(C29="","",SUBTOTAL(3,$C$22:C29))</f>
        <v/>
      </c>
      <c r="B29" s="10"/>
      <c r="C29" s="11"/>
      <c r="D29" s="24"/>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241</v>
      </c>
    </row>
    <row r="30" spans="1:22">
      <c r="A30" s="5" t="str">
        <f>IF(C30="","",SUBTOTAL(3,$C$22:C30))</f>
        <v/>
      </c>
      <c r="B30" s="10"/>
      <c r="C30" s="11"/>
      <c r="D30" s="24"/>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242</v>
      </c>
    </row>
    <row r="31" spans="1:22">
      <c r="A31" s="5" t="str">
        <f>IF(C31="","",SUBTOTAL(3,$C$22:C31))</f>
        <v/>
      </c>
      <c r="B31" s="10"/>
      <c r="C31" s="11"/>
      <c r="D31" s="24"/>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243</v>
      </c>
    </row>
    <row r="32" spans="1:22">
      <c r="A32" s="5" t="str">
        <f>IF(C32="","",SUBTOTAL(3,$C$22:C32))</f>
        <v/>
      </c>
      <c r="B32" s="10"/>
      <c r="C32" s="11"/>
      <c r="D32" s="24"/>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244</v>
      </c>
    </row>
    <row r="33" spans="1:22">
      <c r="A33" s="5" t="str">
        <f>IF(C33="","",SUBTOTAL(3,$C$22:C33))</f>
        <v/>
      </c>
      <c r="B33" s="10"/>
      <c r="C33" s="11"/>
      <c r="D33" s="24"/>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245</v>
      </c>
    </row>
    <row r="34" spans="1:22">
      <c r="A34" s="5" t="str">
        <f>IF(C34="","",SUBTOTAL(3,$C$22:C34))</f>
        <v/>
      </c>
      <c r="B34" s="10"/>
      <c r="C34" s="11"/>
      <c r="D34" s="24"/>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246</v>
      </c>
    </row>
    <row r="35" spans="1:22">
      <c r="A35" s="5" t="str">
        <f>IF(C35="","",SUBTOTAL(3,$C$22:C35))</f>
        <v/>
      </c>
      <c r="B35" s="10"/>
      <c r="C35" s="11"/>
      <c r="D35" s="24"/>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247</v>
      </c>
    </row>
    <row r="36" spans="1:22">
      <c r="A36" s="5" t="str">
        <f>IF(C36="","",SUBTOTAL(3,$C$22:C36))</f>
        <v/>
      </c>
      <c r="B36" s="10"/>
      <c r="C36" s="11"/>
      <c r="D36" s="24"/>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248</v>
      </c>
    </row>
    <row r="37" spans="1:22">
      <c r="A37" s="5" t="str">
        <f>IF(C37="","",SUBTOTAL(3,$C$22:C37))</f>
        <v/>
      </c>
      <c r="B37" s="10"/>
      <c r="C37" s="11"/>
      <c r="D37" s="24"/>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249</v>
      </c>
    </row>
    <row r="38" spans="1:22">
      <c r="A38" s="5" t="str">
        <f>IF(C38="","",SUBTOTAL(3,$C$22:C38))</f>
        <v/>
      </c>
      <c r="B38" s="10"/>
      <c r="C38" s="11"/>
      <c r="D38" s="24"/>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250</v>
      </c>
    </row>
    <row r="39" spans="1:22">
      <c r="A39" s="5" t="str">
        <f>IF(C39="","",SUBTOTAL(3,$C$22:C39))</f>
        <v/>
      </c>
      <c r="B39" s="10"/>
      <c r="C39" s="11"/>
      <c r="D39" s="24"/>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251</v>
      </c>
    </row>
    <row r="40" spans="1:22">
      <c r="A40" s="5" t="str">
        <f>IF(C40="","",SUBTOTAL(3,$C$22:C40))</f>
        <v/>
      </c>
      <c r="B40" s="10"/>
      <c r="C40" s="11"/>
      <c r="D40" s="24"/>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252</v>
      </c>
    </row>
    <row r="41" spans="1:22">
      <c r="A41" s="5" t="str">
        <f>IF(C41="","",SUBTOTAL(3,$C$22:C41))</f>
        <v/>
      </c>
      <c r="B41" s="10"/>
      <c r="C41" s="11"/>
      <c r="D41" s="24"/>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253</v>
      </c>
    </row>
    <row r="42" spans="1:22">
      <c r="A42" s="5" t="str">
        <f>IF(C42="","",SUBTOTAL(3,$C$22:C42))</f>
        <v/>
      </c>
      <c r="B42" s="10"/>
      <c r="C42" s="11"/>
      <c r="D42" s="24"/>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254</v>
      </c>
    </row>
    <row r="43" spans="1:22">
      <c r="A43" s="5" t="str">
        <f>IF(C43="","",SUBTOTAL(3,$C$22:C43))</f>
        <v/>
      </c>
      <c r="B43" s="10"/>
      <c r="C43" s="11"/>
      <c r="D43" s="24"/>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255</v>
      </c>
    </row>
    <row r="44" spans="1:22">
      <c r="A44" s="5" t="str">
        <f>IF(C44="","",SUBTOTAL(3,$C$22:C44))</f>
        <v/>
      </c>
      <c r="B44" s="10"/>
      <c r="C44" s="11"/>
      <c r="D44" s="24"/>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256</v>
      </c>
    </row>
    <row r="45" spans="1:22">
      <c r="A45" s="5" t="str">
        <f>IF(C45="","",SUBTOTAL(3,$C$22:C45))</f>
        <v/>
      </c>
      <c r="B45" s="10"/>
      <c r="C45" s="11"/>
      <c r="D45" s="24"/>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257</v>
      </c>
    </row>
    <row r="46" spans="1:22" ht="36">
      <c r="A46" s="5" t="str">
        <f>IF(C46="","",SUBTOTAL(3,$C$22:C46))</f>
        <v/>
      </c>
      <c r="B46" s="10"/>
      <c r="C46" s="11"/>
      <c r="D46" s="24"/>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258</v>
      </c>
    </row>
    <row r="47" spans="1:22">
      <c r="A47" s="5" t="str">
        <f>IF(C47="","",SUBTOTAL(3,$C$22:C47))</f>
        <v/>
      </c>
      <c r="B47" s="10"/>
      <c r="C47" s="11"/>
      <c r="D47" s="24"/>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259</v>
      </c>
    </row>
    <row r="48" spans="1:22">
      <c r="A48" s="5" t="str">
        <f>IF(C48="","",SUBTOTAL(3,$C$22:C48))</f>
        <v/>
      </c>
      <c r="B48" s="10"/>
      <c r="C48" s="11"/>
      <c r="D48" s="24"/>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260</v>
      </c>
    </row>
    <row r="49" spans="1:22">
      <c r="A49" s="5" t="str">
        <f>IF(C49="","",SUBTOTAL(3,$C$22:C49))</f>
        <v/>
      </c>
      <c r="B49" s="10"/>
      <c r="C49" s="11"/>
      <c r="D49" s="24"/>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261</v>
      </c>
    </row>
    <row r="50" spans="1:22">
      <c r="A50" s="5" t="str">
        <f>IF(C50="","",SUBTOTAL(3,$C$22:C50))</f>
        <v/>
      </c>
      <c r="B50" s="10"/>
      <c r="C50" s="11"/>
      <c r="D50" s="25"/>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262</v>
      </c>
    </row>
    <row r="51" spans="1:22">
      <c r="A51" s="5" t="str">
        <f>IF(C51="","",SUBTOTAL(3,$C$22:C51))</f>
        <v/>
      </c>
      <c r="B51" s="10"/>
      <c r="C51" s="11"/>
      <c r="D51" s="25"/>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263</v>
      </c>
    </row>
    <row r="52" spans="1:22">
      <c r="A52" s="5" t="str">
        <f>IF(C52="","",SUBTOTAL(3,$C$22:C52))</f>
        <v/>
      </c>
      <c r="B52" s="10"/>
      <c r="C52" s="11"/>
      <c r="D52" s="25"/>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264</v>
      </c>
    </row>
    <row r="53" spans="1:22">
      <c r="A53" s="5" t="str">
        <f>IF(C53="","",SUBTOTAL(3,$C$22:C53))</f>
        <v/>
      </c>
      <c r="B53" s="10"/>
      <c r="C53" s="11"/>
      <c r="D53" s="25"/>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265</v>
      </c>
    </row>
    <row r="54" spans="1:22">
      <c r="A54" s="5" t="str">
        <f>IF(C54="","",SUBTOTAL(3,$C$22:C54))</f>
        <v/>
      </c>
      <c r="B54" s="10"/>
      <c r="C54" s="11"/>
      <c r="D54" s="25"/>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266</v>
      </c>
    </row>
    <row r="55" spans="1:22">
      <c r="A55" s="5" t="str">
        <f>IF(C55="","",SUBTOTAL(3,$C$22:C55))</f>
        <v/>
      </c>
      <c r="B55" s="10"/>
      <c r="C55" s="11"/>
      <c r="D55" s="25"/>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267</v>
      </c>
    </row>
    <row r="56" spans="1:22" ht="36">
      <c r="A56" s="5" t="str">
        <f>IF(C56="","",SUBTOTAL(3,$C$22:C56))</f>
        <v/>
      </c>
      <c r="B56" s="10"/>
      <c r="C56" s="11"/>
      <c r="D56" s="25"/>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268</v>
      </c>
    </row>
    <row r="57" spans="1:22">
      <c r="A57" s="5" t="str">
        <f>IF(C57="","",SUBTOTAL(3,$C$22:C57))</f>
        <v/>
      </c>
      <c r="B57" s="10"/>
      <c r="C57" s="11"/>
      <c r="D57" s="25"/>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269</v>
      </c>
    </row>
    <row r="58" spans="1:22">
      <c r="A58" s="5" t="str">
        <f>IF(C58="","",SUBTOTAL(3,$C$22:C58))</f>
        <v/>
      </c>
      <c r="B58" s="10"/>
      <c r="C58" s="11"/>
      <c r="D58" s="25"/>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270</v>
      </c>
    </row>
    <row r="59" spans="1:22">
      <c r="A59" s="5" t="str">
        <f>IF(C59="","",SUBTOTAL(3,$C$22:C59))</f>
        <v/>
      </c>
      <c r="B59" s="10"/>
      <c r="C59" s="11"/>
      <c r="D59" s="25"/>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271</v>
      </c>
    </row>
    <row r="60" spans="1:22">
      <c r="A60" s="5" t="str">
        <f>IF(C60="","",SUBTOTAL(3,$C$22:C60))</f>
        <v/>
      </c>
      <c r="B60" s="10"/>
      <c r="C60" s="11"/>
      <c r="D60" s="25"/>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272</v>
      </c>
    </row>
    <row r="61" spans="1:22">
      <c r="A61" s="5" t="str">
        <f>IF(C61="","",SUBTOTAL(3,$C$22:C61))</f>
        <v/>
      </c>
      <c r="B61" s="10"/>
      <c r="C61" s="11"/>
      <c r="D61" s="25"/>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c r="A62" s="5" t="str">
        <f>IF(C62="","",SUBTOTAL(3,$C$22:C62))</f>
        <v/>
      </c>
      <c r="B62" s="10"/>
      <c r="C62" s="11"/>
      <c r="D62" s="25"/>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c r="A63" s="5" t="str">
        <f>IF(C63="","",SUBTOTAL(3,$C$22:C63))</f>
        <v/>
      </c>
      <c r="B63" s="10"/>
      <c r="C63" s="11"/>
      <c r="D63" s="25"/>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c r="A64" s="5" t="str">
        <f>IF(C64="","",SUBTOTAL(3,$C$22:C64))</f>
        <v/>
      </c>
      <c r="B64" s="10"/>
      <c r="C64" s="11"/>
      <c r="D64" s="25"/>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c r="A65" s="5" t="str">
        <f>IF(C65="","",SUBTOTAL(3,$C$22:C65))</f>
        <v/>
      </c>
      <c r="B65" s="10"/>
      <c r="C65" s="11"/>
      <c r="D65" s="25"/>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c r="A66" s="5" t="str">
        <f>IF(C66="","",SUBTOTAL(3,$C$22:C66))</f>
        <v/>
      </c>
      <c r="B66" s="10"/>
      <c r="C66" s="11"/>
      <c r="D66" s="25"/>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c r="A67" s="5" t="str">
        <f>IF(C67="","",SUBTOTAL(3,$C$22:C67))</f>
        <v/>
      </c>
      <c r="B67" s="10"/>
      <c r="C67" s="11"/>
      <c r="D67" s="25"/>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c r="A68" s="5" t="str">
        <f>IF(C68="","",SUBTOTAL(3,$C$22:C68))</f>
        <v/>
      </c>
      <c r="B68" s="10"/>
      <c r="C68" s="11"/>
      <c r="D68" s="25"/>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c r="A69" s="5" t="str">
        <f>IF(C69="","",SUBTOTAL(3,$C$22:C69))</f>
        <v/>
      </c>
      <c r="B69" s="10"/>
      <c r="C69" s="11"/>
      <c r="D69" s="15"/>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c r="A70" s="5" t="str">
        <f>IF(C70="","",SUBTOTAL(3,$C$22:C70))</f>
        <v/>
      </c>
      <c r="B70" s="10"/>
      <c r="C70" s="11"/>
      <c r="D70" s="15"/>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c r="A71" s="5" t="str">
        <f>IF(C71="","",SUBTOTAL(3,$C$22:C71))</f>
        <v/>
      </c>
      <c r="B71" s="10"/>
      <c r="C71" s="11"/>
      <c r="D71" s="15"/>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c r="A72" s="5" t="str">
        <f>IF(C72="","",SUBTOTAL(3,$C$22:C72))</f>
        <v/>
      </c>
      <c r="B72" s="10"/>
      <c r="C72" s="11"/>
      <c r="D72" s="15"/>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c r="A73" s="5" t="str">
        <f>IF(C73="","",SUBTOTAL(3,$C$22:C73))</f>
        <v/>
      </c>
      <c r="B73" s="10"/>
      <c r="C73" s="11"/>
      <c r="D73" s="15"/>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c r="A74" s="5" t="str">
        <f>IF(C74="","",SUBTOTAL(3,$C$22:C74))</f>
        <v/>
      </c>
      <c r="B74" s="10"/>
      <c r="C74" s="11"/>
      <c r="D74" s="15"/>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c r="A75" s="5" t="str">
        <f>IF(C75="","",SUBTOTAL(3,$C$22:C75))</f>
        <v/>
      </c>
      <c r="B75" s="10"/>
      <c r="C75" s="11"/>
      <c r="D75" s="15"/>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c r="A76" s="5" t="str">
        <f>IF(C76="","",SUBTOTAL(3,$C$22:C76))</f>
        <v/>
      </c>
      <c r="B76" s="10"/>
      <c r="C76" s="11"/>
      <c r="D76" s="15"/>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c r="A77" s="5" t="str">
        <f>IF(C77="","",SUBTOTAL(3,$C$22:C77))</f>
        <v/>
      </c>
      <c r="B77" s="10"/>
      <c r="C77" s="11"/>
      <c r="D77" s="15"/>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c r="A78" s="5" t="str">
        <f>IF(C78="","",SUBTOTAL(3,$C$22:C78))</f>
        <v/>
      </c>
      <c r="B78" s="10"/>
      <c r="C78" s="11"/>
      <c r="D78" s="15"/>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c r="A79" s="5" t="str">
        <f>IF(C79="","",SUBTOTAL(3,$C$22:C79))</f>
        <v/>
      </c>
      <c r="B79" s="10"/>
      <c r="C79" s="11"/>
      <c r="D79" s="15"/>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c r="A80" s="5" t="str">
        <f>IF(C80="","",SUBTOTAL(3,$C$22:C80))</f>
        <v/>
      </c>
      <c r="B80" s="10"/>
      <c r="C80" s="11"/>
      <c r="D80" s="15"/>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c r="A81" s="5" t="str">
        <f>IF(C81="","",SUBTOTAL(3,$C$22:C81))</f>
        <v/>
      </c>
      <c r="B81" s="10"/>
      <c r="C81" s="11"/>
      <c r="D81" s="15"/>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c r="A82" s="5" t="str">
        <f>IF(C82="","",SUBTOTAL(3,$C$22:C82))</f>
        <v/>
      </c>
      <c r="B82" s="10"/>
      <c r="C82" s="11"/>
      <c r="D82" s="15"/>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c r="A83" s="5" t="str">
        <f>IF(C83="","",SUBTOTAL(3,$C$22:C83))</f>
        <v/>
      </c>
      <c r="B83" s="10"/>
      <c r="C83" s="11"/>
      <c r="D83" s="15"/>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c r="A84" s="5" t="str">
        <f>IF(C84="","",SUBTOTAL(3,$C$22:C84))</f>
        <v/>
      </c>
      <c r="B84" s="10"/>
      <c r="C84" s="11"/>
      <c r="D84" s="15"/>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c r="A85" s="5" t="str">
        <f>IF(C85="","",SUBTOTAL(3,$C$22:C85))</f>
        <v/>
      </c>
      <c r="B85" s="10"/>
      <c r="C85" s="11"/>
      <c r="D85" s="15"/>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c r="A86" s="5" t="str">
        <f>IF(C86="","",SUBTOTAL(3,$C$22:C86))</f>
        <v/>
      </c>
      <c r="B86" s="10"/>
      <c r="C86" s="11"/>
      <c r="D86" s="15"/>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c r="A87" s="5" t="str">
        <f>IF(C87="","",SUBTOTAL(3,$C$22:C87))</f>
        <v/>
      </c>
      <c r="B87" s="10"/>
      <c r="C87" s="11"/>
      <c r="D87" s="15"/>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c r="A88" s="5" t="str">
        <f>IF(C88="","",SUBTOTAL(3,$C$22:C88))</f>
        <v/>
      </c>
      <c r="B88" s="10"/>
      <c r="C88" s="11"/>
      <c r="D88" s="15"/>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c r="A89" s="5" t="str">
        <f>IF(C89="","",SUBTOTAL(3,$C$22:C89))</f>
        <v/>
      </c>
      <c r="B89" s="10"/>
      <c r="C89" s="11"/>
      <c r="D89" s="15"/>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c r="A90" s="5" t="str">
        <f>IF(C90="","",SUBTOTAL(3,$C$22:C90))</f>
        <v/>
      </c>
      <c r="B90" s="10"/>
      <c r="C90" s="11"/>
      <c r="D90" s="15"/>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c r="A91" s="5" t="str">
        <f>IF(C91="","",SUBTOTAL(3,$C$22:C91))</f>
        <v/>
      </c>
      <c r="B91" s="10"/>
      <c r="C91" s="11"/>
      <c r="D91" s="15"/>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c r="A92" s="5" t="str">
        <f>IF(C92="","",SUBTOTAL(3,$C$22:C92))</f>
        <v/>
      </c>
      <c r="B92" s="10"/>
      <c r="C92" s="11"/>
      <c r="D92" s="15"/>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c r="A93" s="5" t="str">
        <f>IF(C93="","",SUBTOTAL(3,$C$22:C93))</f>
        <v/>
      </c>
      <c r="B93" s="10"/>
      <c r="C93" s="11"/>
      <c r="D93" s="15"/>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c r="A94" s="5" t="str">
        <f>IF(C94="","",SUBTOTAL(3,$C$22:C94))</f>
        <v/>
      </c>
      <c r="B94" s="10"/>
      <c r="C94" s="11"/>
      <c r="D94" s="15"/>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c r="A95" s="5" t="str">
        <f>IF(C95="","",SUBTOTAL(3,$C$22:C95))</f>
        <v/>
      </c>
      <c r="B95" s="10"/>
      <c r="C95" s="11"/>
      <c r="D95" s="15"/>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c r="A96" s="5" t="str">
        <f>IF(C96="","",SUBTOTAL(3,$C$22:C96))</f>
        <v/>
      </c>
      <c r="B96" s="10"/>
      <c r="C96" s="11"/>
      <c r="D96" s="15"/>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c r="A97" s="5" t="str">
        <f>IF(C97="","",SUBTOTAL(3,$C$22:C97))</f>
        <v/>
      </c>
      <c r="B97" s="10"/>
      <c r="C97" s="11"/>
      <c r="D97" s="15"/>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c r="A98" s="5" t="str">
        <f>IF(C98="","",SUBTOTAL(3,$C$22:C98))</f>
        <v/>
      </c>
      <c r="B98" s="10"/>
      <c r="C98" s="11"/>
      <c r="D98" s="15"/>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c r="A99" s="5" t="str">
        <f>IF(C99="","",SUBTOTAL(3,$C$22:C99))</f>
        <v/>
      </c>
      <c r="B99" s="10"/>
      <c r="C99" s="11"/>
      <c r="D99" s="15"/>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c r="A100" s="5" t="str">
        <f>IF(C100="","",SUBTOTAL(3,$C$22:C100))</f>
        <v/>
      </c>
      <c r="B100" s="10"/>
      <c r="C100" s="11"/>
      <c r="D100" s="15"/>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c r="A101" s="5" t="str">
        <f>IF(C101="","",SUBTOTAL(3,$C$22:C101))</f>
        <v/>
      </c>
      <c r="B101" s="10"/>
      <c r="C101" s="11"/>
      <c r="D101" s="15"/>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c r="A102" s="5" t="str">
        <f>IF(C102="","",SUBTOTAL(3,$C$22:C102))</f>
        <v/>
      </c>
      <c r="B102" s="10"/>
      <c r="C102" s="11"/>
      <c r="D102" s="15"/>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c r="A103" s="5" t="str">
        <f>IF(C103="","",SUBTOTAL(3,$C$22:C103))</f>
        <v/>
      </c>
      <c r="B103" s="10"/>
      <c r="C103" s="11"/>
      <c r="D103" s="15"/>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c r="A104" s="5" t="str">
        <f>IF(C104="","",SUBTOTAL(3,$C$22:C104))</f>
        <v/>
      </c>
      <c r="B104" s="10"/>
      <c r="C104" s="11"/>
      <c r="D104" s="15"/>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c r="A105" s="5" t="str">
        <f>IF(C105="","",SUBTOTAL(3,$C$22:C105))</f>
        <v/>
      </c>
      <c r="B105" s="10"/>
      <c r="C105" s="11"/>
      <c r="D105" s="15"/>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c r="A106" s="5" t="str">
        <f>IF(C106="","",SUBTOTAL(3,$C$22:C106))</f>
        <v/>
      </c>
      <c r="B106" s="10"/>
      <c r="C106" s="11"/>
      <c r="D106" s="15"/>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c r="A107" s="5" t="str">
        <f>IF(C107="","",SUBTOTAL(3,$C$22:C107))</f>
        <v/>
      </c>
      <c r="B107" s="10"/>
      <c r="C107" s="11"/>
      <c r="D107" s="15"/>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c r="A108" s="5" t="str">
        <f>IF(C108="","",SUBTOTAL(3,$C$22:C108))</f>
        <v/>
      </c>
      <c r="B108" s="10"/>
      <c r="C108" s="11"/>
      <c r="D108" s="15"/>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c r="A109" s="5" t="str">
        <f>IF(C109="","",SUBTOTAL(3,$C$22:C109))</f>
        <v/>
      </c>
      <c r="B109" s="10"/>
      <c r="C109" s="11"/>
      <c r="D109" s="15"/>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c r="A110" s="5" t="str">
        <f>IF(C110="","",SUBTOTAL(3,$C$22:C110))</f>
        <v/>
      </c>
      <c r="B110" s="10"/>
      <c r="C110" s="11"/>
      <c r="D110" s="15"/>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c r="A111" s="5" t="str">
        <f>IF(C111="","",SUBTOTAL(3,$C$22:C111))</f>
        <v/>
      </c>
      <c r="B111" s="10"/>
      <c r="C111" s="11"/>
      <c r="D111" s="15"/>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c r="A112" s="5" t="str">
        <f>IF(C112="","",SUBTOTAL(3,$C$22:C112))</f>
        <v/>
      </c>
      <c r="B112" s="10"/>
      <c r="C112" s="11"/>
      <c r="D112" s="15"/>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c r="A113" s="5" t="str">
        <f>IF(C113="","",SUBTOTAL(3,$C$22:C113))</f>
        <v/>
      </c>
      <c r="B113" s="10"/>
      <c r="C113" s="11"/>
      <c r="D113" s="15"/>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c r="A114" s="5" t="str">
        <f>IF(C114="","",SUBTOTAL(3,$C$22:C114))</f>
        <v/>
      </c>
      <c r="B114" s="10"/>
      <c r="C114" s="11"/>
      <c r="D114" s="15"/>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c r="A115" s="5" t="str">
        <f>IF(C115="","",SUBTOTAL(3,$C$22:C115))</f>
        <v/>
      </c>
      <c r="B115" s="10"/>
      <c r="C115" s="11"/>
      <c r="D115" s="15"/>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c r="A116" s="5" t="str">
        <f>IF(C116="","",SUBTOTAL(3,$C$22:C116))</f>
        <v/>
      </c>
      <c r="B116" s="10"/>
      <c r="C116" s="11"/>
      <c r="D116" s="15"/>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c r="A117" s="5" t="str">
        <f>IF(C117="","",SUBTOTAL(3,$C$22:C117))</f>
        <v/>
      </c>
      <c r="B117" s="10"/>
      <c r="C117" s="11"/>
      <c r="D117" s="15"/>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c r="A118" s="5" t="str">
        <f>IF(C118="","",SUBTOTAL(3,$C$22:C118))</f>
        <v/>
      </c>
      <c r="B118" s="10"/>
      <c r="C118" s="11"/>
      <c r="D118" s="15"/>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c r="A119" s="5" t="str">
        <f>IF(C119="","",SUBTOTAL(3,$C$22:C119))</f>
        <v/>
      </c>
      <c r="B119" s="10"/>
      <c r="C119" s="11"/>
      <c r="D119" s="15"/>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c r="A120" s="5" t="str">
        <f>IF(C120="","",SUBTOTAL(3,$C$22:C120))</f>
        <v/>
      </c>
      <c r="B120" s="10"/>
      <c r="C120" s="11"/>
      <c r="D120" s="15"/>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c r="A121" s="5" t="str">
        <f>IF(C121="","",SUBTOTAL(3,$C$22:C121))</f>
        <v/>
      </c>
      <c r="B121" s="10"/>
      <c r="C121" s="11"/>
      <c r="D121" s="15"/>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c r="A122" s="5" t="str">
        <f>IF(C122="","",SUBTOTAL(3,$C$22:C122))</f>
        <v/>
      </c>
      <c r="B122" s="10"/>
      <c r="C122" s="11"/>
      <c r="D122" s="15"/>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c r="A123" s="5" t="str">
        <f>IF(C123="","",SUBTOTAL(3,$C$22:C123))</f>
        <v/>
      </c>
      <c r="B123" s="10"/>
      <c r="C123" s="11"/>
      <c r="D123" s="15"/>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c r="A124" s="5" t="str">
        <f>IF(C124="","",SUBTOTAL(3,$C$22:C124))</f>
        <v/>
      </c>
      <c r="B124" s="10"/>
      <c r="C124" s="11"/>
      <c r="D124" s="15"/>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t="str">
        <f>IF(C125="","",SUBTOTAL(3,$C$22:C125))</f>
        <v/>
      </c>
      <c r="B125" s="10"/>
      <c r="C125" s="11"/>
      <c r="D125" s="15"/>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t="str">
        <f>IF(C126="","",SUBTOTAL(3,$C$22:C126))</f>
        <v/>
      </c>
      <c r="B126" s="10"/>
      <c r="C126" s="11"/>
      <c r="D126" s="15"/>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c r="A127" s="5" t="str">
        <f>IF(C127="","",SUBTOTAL(3,$C$22:C127))</f>
        <v/>
      </c>
      <c r="B127" s="10"/>
      <c r="C127" s="11"/>
      <c r="D127" s="15"/>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5:G17" name="Intervalo1_1_1"/>
    <protectedRange sqref="B13:G13" name="Intervalo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2" t="s">
        <v>0</v>
      </c>
      <c r="B1" s="102"/>
      <c r="C1" s="102"/>
      <c r="D1" s="102"/>
      <c r="E1" s="102"/>
      <c r="F1" s="102"/>
      <c r="G1" s="102"/>
      <c r="H1" s="129" t="s">
        <v>0</v>
      </c>
      <c r="I1" s="129"/>
      <c r="J1" s="129"/>
      <c r="K1" s="129"/>
      <c r="L1" s="129"/>
      <c r="M1" s="129"/>
      <c r="N1" s="129"/>
      <c r="O1" s="129"/>
      <c r="P1" s="129"/>
      <c r="Q1" s="129"/>
      <c r="R1" s="129"/>
    </row>
    <row r="2" spans="1:18" ht="18.75" thickBot="1">
      <c r="B2" s="33"/>
      <c r="C2" s="34"/>
      <c r="D2" s="33"/>
      <c r="E2" s="33"/>
      <c r="F2" s="33"/>
      <c r="G2" s="33"/>
    </row>
    <row r="3" spans="1:18">
      <c r="B3" s="31" t="s">
        <v>15</v>
      </c>
      <c r="C3" s="103" t="e">
        <f>#REF!</f>
        <v>#REF!</v>
      </c>
      <c r="D3" s="103"/>
      <c r="E3" s="103"/>
      <c r="F3" s="103"/>
      <c r="G3" s="103"/>
    </row>
    <row r="4" spans="1:18">
      <c r="B4" s="32" t="s">
        <v>16</v>
      </c>
      <c r="C4" s="98" t="e">
        <f>#REF!</f>
        <v>#REF!</v>
      </c>
      <c r="D4" s="98"/>
      <c r="E4" s="98"/>
      <c r="F4" s="98"/>
      <c r="G4" s="98"/>
    </row>
    <row r="5" spans="1:18">
      <c r="B5" s="32" t="s">
        <v>17</v>
      </c>
      <c r="C5" s="98" t="e">
        <f>#REF!</f>
        <v>#REF!</v>
      </c>
      <c r="D5" s="98"/>
      <c r="E5" s="98"/>
      <c r="F5" s="98"/>
      <c r="G5" s="98"/>
    </row>
    <row r="6" spans="1:18">
      <c r="B6" s="32" t="s">
        <v>18</v>
      </c>
      <c r="C6" s="98" t="e">
        <f>#REF!</f>
        <v>#REF!</v>
      </c>
      <c r="D6" s="98"/>
      <c r="E6" s="98"/>
      <c r="F6" s="98"/>
      <c r="G6" s="98"/>
    </row>
    <row r="7" spans="1:18">
      <c r="B7" s="31" t="s">
        <v>19</v>
      </c>
      <c r="C7" s="98" t="e">
        <f>#REF!</f>
        <v>#REF!</v>
      </c>
      <c r="D7" s="98"/>
      <c r="E7" s="98"/>
      <c r="F7" s="98"/>
      <c r="G7" s="98"/>
    </row>
    <row r="8" spans="1:18">
      <c r="B8" s="31" t="s">
        <v>20</v>
      </c>
      <c r="C8" s="98" t="e">
        <f>#REF!</f>
        <v>#REF!</v>
      </c>
      <c r="D8" s="98"/>
      <c r="E8" s="98"/>
      <c r="F8" s="98"/>
      <c r="G8" s="98"/>
    </row>
    <row r="9" spans="1:18" ht="18" customHeight="1">
      <c r="B9" s="30" t="s">
        <v>21</v>
      </c>
      <c r="C9" s="105" t="e">
        <f>#REF!</f>
        <v>#REF!</v>
      </c>
      <c r="D9" s="105"/>
      <c r="E9" s="105"/>
      <c r="F9" s="105"/>
      <c r="G9" s="105"/>
    </row>
    <row r="10" spans="1:18">
      <c r="B10" s="30"/>
      <c r="C10" s="105"/>
      <c r="D10" s="105"/>
      <c r="E10" s="105"/>
      <c r="F10" s="105"/>
      <c r="G10" s="105"/>
    </row>
    <row r="11" spans="1:18">
      <c r="B11" s="30"/>
      <c r="C11" s="105"/>
      <c r="D11" s="105"/>
      <c r="E11" s="105"/>
      <c r="F11" s="105"/>
      <c r="G11" s="105"/>
    </row>
    <row r="12" spans="1:18" ht="18.75" thickBot="1">
      <c r="B12" s="35"/>
      <c r="C12" s="106"/>
      <c r="D12" s="106"/>
      <c r="E12" s="106"/>
      <c r="F12" s="106"/>
      <c r="G12" s="106"/>
    </row>
    <row r="13" spans="1:18">
      <c r="A13" s="3"/>
      <c r="B13" s="107"/>
      <c r="C13" s="107"/>
      <c r="D13" s="107"/>
      <c r="E13" s="107"/>
      <c r="F13" s="107"/>
      <c r="G13" s="107"/>
      <c r="H13" s="3"/>
      <c r="I13" s="3"/>
      <c r="J13" s="104"/>
      <c r="K13" s="104"/>
      <c r="L13" s="104"/>
      <c r="M13" s="104"/>
      <c r="N13" s="104"/>
      <c r="O13" s="104"/>
      <c r="P13" s="104"/>
      <c r="Q13" s="104"/>
      <c r="R13" s="3"/>
    </row>
    <row r="14" spans="1:18">
      <c r="A14" s="3"/>
      <c r="B14" s="3"/>
      <c r="C14" s="104"/>
      <c r="D14" s="104"/>
      <c r="E14" s="104"/>
      <c r="F14" s="3"/>
      <c r="G14" s="3"/>
      <c r="H14" s="3"/>
      <c r="I14" s="3"/>
      <c r="J14" s="104"/>
      <c r="K14" s="104"/>
      <c r="L14" s="104"/>
      <c r="M14" s="104"/>
      <c r="N14" s="104"/>
      <c r="O14" s="104"/>
      <c r="P14" s="104"/>
      <c r="Q14" s="104"/>
      <c r="R14" s="3"/>
    </row>
    <row r="15" spans="1:18" ht="20.25" customHeight="1">
      <c r="A15" s="28"/>
      <c r="B15" s="130"/>
      <c r="C15" s="130"/>
      <c r="D15" s="130"/>
      <c r="E15" s="130"/>
      <c r="F15" s="130"/>
      <c r="G15" s="130"/>
      <c r="H15" s="107"/>
      <c r="I15" s="107"/>
      <c r="J15" s="107"/>
      <c r="K15" s="107"/>
      <c r="L15" s="107"/>
      <c r="M15" s="107"/>
      <c r="N15" s="107"/>
      <c r="O15" s="107"/>
      <c r="P15" s="107"/>
      <c r="Q15" s="107"/>
      <c r="R15" s="107"/>
    </row>
    <row r="16" spans="1:18" ht="99.95" customHeight="1">
      <c r="A16" s="27"/>
      <c r="B16" s="121"/>
      <c r="C16" s="121"/>
      <c r="D16" s="121"/>
      <c r="E16" s="121"/>
      <c r="F16" s="121"/>
      <c r="G16" s="121"/>
      <c r="H16" s="111"/>
      <c r="I16" s="111"/>
      <c r="J16" s="111"/>
      <c r="K16" s="111"/>
      <c r="L16" s="111"/>
      <c r="M16" s="111"/>
      <c r="N16" s="111"/>
      <c r="O16" s="111"/>
      <c r="P16" s="111"/>
      <c r="Q16" s="111"/>
      <c r="R16" s="111"/>
    </row>
    <row r="17" spans="1:26">
      <c r="A17" s="29"/>
      <c r="B17" s="112"/>
      <c r="C17" s="112"/>
      <c r="D17" s="112"/>
      <c r="E17" s="112"/>
      <c r="F17" s="112"/>
      <c r="G17" s="112"/>
      <c r="H17" s="112"/>
      <c r="I17" s="112"/>
      <c r="J17" s="112"/>
      <c r="K17" s="112"/>
      <c r="L17" s="112"/>
      <c r="M17" s="112"/>
      <c r="N17" s="112"/>
      <c r="O17" s="112"/>
      <c r="P17" s="112"/>
      <c r="Q17" s="1"/>
      <c r="R17" s="1"/>
    </row>
    <row r="18" spans="1:26" ht="18.75">
      <c r="A18" s="42"/>
      <c r="B18" s="42"/>
      <c r="C18" s="42"/>
      <c r="D18" s="42"/>
      <c r="E18" s="42"/>
      <c r="F18" s="42"/>
      <c r="G18" s="42"/>
      <c r="H18" s="128" t="s">
        <v>41</v>
      </c>
      <c r="I18" s="128"/>
      <c r="J18" s="128"/>
      <c r="K18" s="128"/>
      <c r="L18" s="128"/>
      <c r="M18" s="128"/>
      <c r="N18" s="128"/>
      <c r="O18" s="128"/>
      <c r="P18" s="128"/>
      <c r="Q18" s="128"/>
      <c r="R18" s="128"/>
      <c r="S18" s="43"/>
      <c r="T18" s="44"/>
      <c r="U18" s="44"/>
      <c r="V18" s="44"/>
      <c r="W18" s="44"/>
      <c r="X18" s="44"/>
      <c r="Y18" s="44"/>
      <c r="Z18" s="44"/>
    </row>
    <row r="19" spans="1:26" ht="18" customHeight="1" thickBot="1">
      <c r="A19" s="118" t="s">
        <v>28</v>
      </c>
      <c r="B19" s="119"/>
      <c r="C19" s="119"/>
      <c r="D19" s="120"/>
      <c r="E19" s="114" t="s">
        <v>11</v>
      </c>
      <c r="F19" s="115"/>
      <c r="G19" s="116"/>
      <c r="H19" s="122" t="s">
        <v>34</v>
      </c>
      <c r="I19" s="123"/>
      <c r="J19" s="123"/>
      <c r="K19" s="124" t="s">
        <v>35</v>
      </c>
      <c r="L19" s="125"/>
      <c r="M19" s="125"/>
      <c r="N19" s="126" t="s">
        <v>36</v>
      </c>
      <c r="O19" s="127"/>
      <c r="P19" s="127"/>
      <c r="Q19" s="122"/>
      <c r="R19" s="123"/>
      <c r="S19" s="69"/>
      <c r="T19" s="70"/>
      <c r="U19" s="70"/>
      <c r="V19" s="70"/>
      <c r="W19" s="70"/>
      <c r="X19" s="70"/>
      <c r="Y19" s="70"/>
      <c r="Z19" s="70"/>
    </row>
    <row r="20" spans="1:26" ht="75" customHeight="1" thickBot="1">
      <c r="A20" s="71" t="s">
        <v>2</v>
      </c>
      <c r="B20" s="72" t="s">
        <v>38</v>
      </c>
      <c r="C20" s="73" t="s">
        <v>39</v>
      </c>
      <c r="D20" s="74" t="s">
        <v>40</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23</v>
      </c>
      <c r="T20" s="85">
        <v>1</v>
      </c>
      <c r="U20" s="85">
        <v>2</v>
      </c>
      <c r="V20" s="85">
        <v>3</v>
      </c>
      <c r="W20" s="85" t="s">
        <v>24</v>
      </c>
      <c r="X20" s="85" t="s">
        <v>25</v>
      </c>
      <c r="Y20" s="84" t="s">
        <v>26</v>
      </c>
      <c r="Z20" s="84" t="s">
        <v>27</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4.25">
      <c r="A319" s="5" t="str">
        <f>IF(C319="","",SUBTOTAL(3,$C$21:C319))</f>
        <v/>
      </c>
      <c r="B319" s="50"/>
      <c r="C319" s="52"/>
      <c r="D319" s="53"/>
      <c r="E319" s="50">
        <v>0</v>
      </c>
      <c r="F319" s="52"/>
      <c r="G319" s="51"/>
      <c r="H319" s="86"/>
      <c r="I319" s="86">
        <f t="shared" si="56"/>
        <v>0</v>
      </c>
      <c r="J319" s="95" t="s">
        <v>274</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4" sqref="D4"/>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273</v>
      </c>
      <c r="C1" s="62" t="s">
        <v>212</v>
      </c>
      <c r="D1" s="62" t="s">
        <v>213</v>
      </c>
      <c r="E1" s="62" t="s">
        <v>214</v>
      </c>
    </row>
    <row r="2" spans="2:5" ht="108.75" thickBot="1">
      <c r="B2" s="60" t="s">
        <v>215</v>
      </c>
      <c r="C2" s="61" t="s">
        <v>159</v>
      </c>
      <c r="D2" s="61" t="s">
        <v>52</v>
      </c>
      <c r="E2" s="61" t="s">
        <v>53</v>
      </c>
    </row>
    <row r="3" spans="2:5" ht="108.75" thickBot="1">
      <c r="B3" s="60" t="s">
        <v>216</v>
      </c>
      <c r="C3" s="61" t="s">
        <v>161</v>
      </c>
      <c r="D3" s="61" t="s">
        <v>56</v>
      </c>
      <c r="E3" s="61" t="s">
        <v>57</v>
      </c>
    </row>
    <row r="4" spans="2:5" ht="126.75" thickBot="1">
      <c r="B4" s="60" t="s">
        <v>217</v>
      </c>
      <c r="C4" s="61" t="s">
        <v>200</v>
      </c>
      <c r="D4" s="61" t="s">
        <v>133</v>
      </c>
      <c r="E4" s="61" t="s">
        <v>134</v>
      </c>
    </row>
    <row r="5" spans="2:5" ht="36.75" thickBot="1">
      <c r="B5" s="60" t="s">
        <v>218</v>
      </c>
      <c r="C5" s="61" t="s">
        <v>209</v>
      </c>
      <c r="D5" s="61" t="s">
        <v>149</v>
      </c>
      <c r="E5" s="61"/>
    </row>
    <row r="6" spans="2:5" ht="54.75" thickBot="1">
      <c r="B6" s="60" t="s">
        <v>219</v>
      </c>
      <c r="C6" s="61" t="s">
        <v>203</v>
      </c>
      <c r="D6" s="61" t="s">
        <v>139</v>
      </c>
      <c r="E6" s="61" t="s">
        <v>140</v>
      </c>
    </row>
    <row r="7" spans="2:5" ht="108.75" thickBot="1">
      <c r="B7" s="60" t="s">
        <v>220</v>
      </c>
      <c r="C7" s="61" t="s">
        <v>201</v>
      </c>
      <c r="D7" s="61" t="s">
        <v>135</v>
      </c>
      <c r="E7" s="61" t="s">
        <v>136</v>
      </c>
    </row>
    <row r="8" spans="2:5" ht="36.75" thickBot="1">
      <c r="B8" s="60" t="s">
        <v>221</v>
      </c>
      <c r="C8" s="61" t="s">
        <v>202</v>
      </c>
      <c r="D8" s="61" t="s">
        <v>137</v>
      </c>
      <c r="E8" s="61" t="s">
        <v>138</v>
      </c>
    </row>
    <row r="9" spans="2:5" ht="162.75" thickBot="1">
      <c r="B9" s="60" t="s">
        <v>222</v>
      </c>
      <c r="C9" s="61" t="s">
        <v>154</v>
      </c>
      <c r="D9" s="61" t="s">
        <v>42</v>
      </c>
      <c r="E9" s="61" t="s">
        <v>43</v>
      </c>
    </row>
    <row r="10" spans="2:5" ht="54.75" thickBot="1">
      <c r="B10" s="60" t="s">
        <v>223</v>
      </c>
      <c r="C10" s="61" t="s">
        <v>155</v>
      </c>
      <c r="D10" s="61" t="s">
        <v>44</v>
      </c>
      <c r="E10" s="61" t="s">
        <v>45</v>
      </c>
    </row>
    <row r="11" spans="2:5" ht="72.75" thickBot="1">
      <c r="B11" s="60" t="s">
        <v>224</v>
      </c>
      <c r="C11" s="61" t="s">
        <v>156</v>
      </c>
      <c r="D11" s="61" t="s">
        <v>46</v>
      </c>
      <c r="E11" s="61" t="s">
        <v>47</v>
      </c>
    </row>
    <row r="12" spans="2:5" ht="72.75" thickBot="1">
      <c r="B12" s="60" t="s">
        <v>225</v>
      </c>
      <c r="C12" s="61" t="s">
        <v>204</v>
      </c>
      <c r="D12" s="61" t="s">
        <v>141</v>
      </c>
      <c r="E12" s="61" t="s">
        <v>142</v>
      </c>
    </row>
    <row r="13" spans="2:5" ht="108.75" thickBot="1">
      <c r="B13" s="60" t="s">
        <v>226</v>
      </c>
      <c r="C13" s="61" t="s">
        <v>158</v>
      </c>
      <c r="D13" s="61" t="s">
        <v>50</v>
      </c>
      <c r="E13" s="61" t="s">
        <v>51</v>
      </c>
    </row>
    <row r="14" spans="2:5" ht="108.75" thickBot="1">
      <c r="B14" s="60" t="s">
        <v>227</v>
      </c>
      <c r="C14" s="61" t="s">
        <v>195</v>
      </c>
      <c r="D14" s="61" t="s">
        <v>123</v>
      </c>
      <c r="E14" s="61" t="s">
        <v>124</v>
      </c>
    </row>
    <row r="15" spans="2:5" ht="90.75" thickBot="1">
      <c r="B15" s="60" t="s">
        <v>228</v>
      </c>
      <c r="C15" s="61" t="s">
        <v>157</v>
      </c>
      <c r="D15" s="61" t="s">
        <v>48</v>
      </c>
      <c r="E15" s="61" t="s">
        <v>49</v>
      </c>
    </row>
    <row r="16" spans="2:5" ht="90.75" thickBot="1">
      <c r="B16" s="60" t="s">
        <v>229</v>
      </c>
      <c r="C16" s="61" t="s">
        <v>160</v>
      </c>
      <c r="D16" s="61" t="s">
        <v>54</v>
      </c>
      <c r="E16" s="61" t="s">
        <v>55</v>
      </c>
    </row>
    <row r="17" spans="2:5" ht="36.75" thickBot="1">
      <c r="B17" s="60" t="s">
        <v>230</v>
      </c>
      <c r="C17" s="61" t="s">
        <v>171</v>
      </c>
      <c r="D17" s="61" t="s">
        <v>76</v>
      </c>
      <c r="E17" s="61" t="s">
        <v>77</v>
      </c>
    </row>
    <row r="18" spans="2:5" ht="90.75" thickBot="1">
      <c r="B18" s="60" t="s">
        <v>231</v>
      </c>
      <c r="C18" s="61" t="s">
        <v>199</v>
      </c>
      <c r="D18" s="61" t="s">
        <v>131</v>
      </c>
      <c r="E18" s="61" t="s">
        <v>132</v>
      </c>
    </row>
    <row r="19" spans="2:5" ht="72.75" thickBot="1">
      <c r="B19" s="60" t="s">
        <v>232</v>
      </c>
      <c r="C19" s="61" t="s">
        <v>193</v>
      </c>
      <c r="D19" s="61" t="s">
        <v>119</v>
      </c>
      <c r="E19" s="61" t="s">
        <v>120</v>
      </c>
    </row>
    <row r="20" spans="2:5" ht="108.75" thickBot="1">
      <c r="B20" s="60" t="s">
        <v>233</v>
      </c>
      <c r="C20" s="61" t="s">
        <v>172</v>
      </c>
      <c r="D20" s="61" t="s">
        <v>78</v>
      </c>
      <c r="E20" s="61" t="s">
        <v>79</v>
      </c>
    </row>
    <row r="21" spans="2:5" ht="90.75" thickBot="1">
      <c r="B21" s="60" t="s">
        <v>234</v>
      </c>
      <c r="C21" s="61" t="s">
        <v>166</v>
      </c>
      <c r="D21" s="61" t="s">
        <v>66</v>
      </c>
      <c r="E21" s="61" t="s">
        <v>67</v>
      </c>
    </row>
    <row r="22" spans="2:5" ht="72.75" thickBot="1">
      <c r="B22" s="60" t="s">
        <v>235</v>
      </c>
      <c r="C22" s="61" t="s">
        <v>173</v>
      </c>
      <c r="D22" s="61" t="s">
        <v>80</v>
      </c>
      <c r="E22" s="61" t="s">
        <v>81</v>
      </c>
    </row>
    <row r="23" spans="2:5" ht="36.75" thickBot="1">
      <c r="B23" s="60" t="s">
        <v>236</v>
      </c>
      <c r="C23" s="61" t="s">
        <v>205</v>
      </c>
      <c r="D23" s="61" t="s">
        <v>143</v>
      </c>
      <c r="E23" s="61" t="s">
        <v>144</v>
      </c>
    </row>
    <row r="24" spans="2:5" ht="72.75" thickBot="1">
      <c r="B24" s="60" t="s">
        <v>237</v>
      </c>
      <c r="C24" s="61" t="s">
        <v>210</v>
      </c>
      <c r="D24" s="61" t="s">
        <v>150</v>
      </c>
      <c r="E24" s="61" t="s">
        <v>151</v>
      </c>
    </row>
    <row r="25" spans="2:5" ht="144.75" thickBot="1">
      <c r="B25" s="60" t="s">
        <v>238</v>
      </c>
      <c r="C25" s="61" t="s">
        <v>174</v>
      </c>
      <c r="D25" s="61" t="s">
        <v>82</v>
      </c>
      <c r="E25" s="61" t="s">
        <v>83</v>
      </c>
    </row>
    <row r="26" spans="2:5" ht="144.75" thickBot="1">
      <c r="B26" s="60" t="s">
        <v>239</v>
      </c>
      <c r="C26" s="61" t="s">
        <v>165</v>
      </c>
      <c r="D26" s="61" t="s">
        <v>64</v>
      </c>
      <c r="E26" s="61" t="s">
        <v>65</v>
      </c>
    </row>
    <row r="27" spans="2:5" ht="288.75" thickBot="1">
      <c r="B27" s="60" t="s">
        <v>240</v>
      </c>
      <c r="C27" s="61" t="s">
        <v>169</v>
      </c>
      <c r="D27" s="61" t="s">
        <v>72</v>
      </c>
      <c r="E27" s="61" t="s">
        <v>73</v>
      </c>
    </row>
    <row r="28" spans="2:5" ht="198.75" thickBot="1">
      <c r="B28" s="60" t="s">
        <v>241</v>
      </c>
      <c r="C28" s="61" t="s">
        <v>175</v>
      </c>
      <c r="D28" s="61" t="s">
        <v>84</v>
      </c>
      <c r="E28" s="61" t="s">
        <v>85</v>
      </c>
    </row>
    <row r="29" spans="2:5" ht="126.75" thickBot="1">
      <c r="B29" s="60" t="s">
        <v>242</v>
      </c>
      <c r="C29" s="61" t="s">
        <v>180</v>
      </c>
      <c r="D29" s="61" t="s">
        <v>94</v>
      </c>
      <c r="E29" s="61" t="s">
        <v>95</v>
      </c>
    </row>
    <row r="30" spans="2:5" ht="144.75" thickBot="1">
      <c r="B30" s="60" t="s">
        <v>243</v>
      </c>
      <c r="C30" s="61" t="s">
        <v>170</v>
      </c>
      <c r="D30" s="61" t="s">
        <v>74</v>
      </c>
      <c r="E30" s="61" t="s">
        <v>75</v>
      </c>
    </row>
    <row r="31" spans="2:5" ht="126.75" thickBot="1">
      <c r="B31" s="60" t="s">
        <v>244</v>
      </c>
      <c r="C31" s="61" t="s">
        <v>181</v>
      </c>
      <c r="D31" s="61" t="s">
        <v>96</v>
      </c>
      <c r="E31" s="61" t="s">
        <v>95</v>
      </c>
    </row>
    <row r="32" spans="2:5" ht="108.75" thickBot="1">
      <c r="B32" s="60" t="s">
        <v>245</v>
      </c>
      <c r="C32" s="61" t="s">
        <v>197</v>
      </c>
      <c r="D32" s="61" t="s">
        <v>127</v>
      </c>
      <c r="E32" s="61" t="s">
        <v>128</v>
      </c>
    </row>
    <row r="33" spans="2:5" ht="126.75" thickBot="1">
      <c r="B33" s="60" t="s">
        <v>246</v>
      </c>
      <c r="C33" s="61" t="s">
        <v>167</v>
      </c>
      <c r="D33" s="61" t="s">
        <v>68</v>
      </c>
      <c r="E33" s="61" t="s">
        <v>69</v>
      </c>
    </row>
    <row r="34" spans="2:5" ht="180.75" thickBot="1">
      <c r="B34" s="60" t="s">
        <v>247</v>
      </c>
      <c r="C34" s="61" t="s">
        <v>179</v>
      </c>
      <c r="D34" s="61" t="s">
        <v>92</v>
      </c>
      <c r="E34" s="61" t="s">
        <v>93</v>
      </c>
    </row>
    <row r="35" spans="2:5" ht="54.75" thickBot="1">
      <c r="B35" s="60" t="s">
        <v>248</v>
      </c>
      <c r="C35" s="61" t="s">
        <v>162</v>
      </c>
      <c r="D35" s="61" t="s">
        <v>58</v>
      </c>
      <c r="E35" s="61" t="s">
        <v>59</v>
      </c>
    </row>
    <row r="36" spans="2:5" ht="90.75" thickBot="1">
      <c r="B36" s="60" t="s">
        <v>249</v>
      </c>
      <c r="C36" s="61" t="s">
        <v>189</v>
      </c>
      <c r="D36" s="61" t="s">
        <v>111</v>
      </c>
      <c r="E36" s="61" t="s">
        <v>112</v>
      </c>
    </row>
    <row r="37" spans="2:5" ht="126.75" thickBot="1">
      <c r="B37" s="60" t="s">
        <v>250</v>
      </c>
      <c r="C37" s="61" t="s">
        <v>188</v>
      </c>
      <c r="D37" s="61" t="s">
        <v>109</v>
      </c>
      <c r="E37" s="61" t="s">
        <v>110</v>
      </c>
    </row>
    <row r="38" spans="2:5" ht="18.75" thickBot="1">
      <c r="B38" s="60" t="s">
        <v>251</v>
      </c>
      <c r="C38" s="61" t="s">
        <v>206</v>
      </c>
      <c r="D38" s="61" t="s">
        <v>145</v>
      </c>
      <c r="E38" s="61"/>
    </row>
    <row r="39" spans="2:5" ht="90.75" thickBot="1">
      <c r="B39" s="60" t="s">
        <v>252</v>
      </c>
      <c r="C39" s="61" t="s">
        <v>163</v>
      </c>
      <c r="D39" s="61" t="s">
        <v>60</v>
      </c>
      <c r="E39" s="61" t="s">
        <v>61</v>
      </c>
    </row>
    <row r="40" spans="2:5" ht="36.75" thickBot="1">
      <c r="B40" s="60" t="s">
        <v>253</v>
      </c>
      <c r="C40" s="61" t="s">
        <v>207</v>
      </c>
      <c r="D40" s="61" t="s">
        <v>146</v>
      </c>
      <c r="E40" s="61" t="s">
        <v>147</v>
      </c>
    </row>
    <row r="41" spans="2:5" ht="144.75" thickBot="1">
      <c r="B41" s="60" t="s">
        <v>254</v>
      </c>
      <c r="C41" s="61" t="s">
        <v>182</v>
      </c>
      <c r="D41" s="61" t="s">
        <v>97</v>
      </c>
      <c r="E41" s="61" t="s">
        <v>98</v>
      </c>
    </row>
    <row r="42" spans="2:5" ht="90.75" thickBot="1">
      <c r="B42" s="60" t="s">
        <v>255</v>
      </c>
      <c r="C42" s="61" t="s">
        <v>183</v>
      </c>
      <c r="D42" s="61" t="s">
        <v>99</v>
      </c>
      <c r="E42" s="61" t="s">
        <v>100</v>
      </c>
    </row>
    <row r="43" spans="2:5" ht="72.75" thickBot="1">
      <c r="B43" s="60" t="s">
        <v>256</v>
      </c>
      <c r="C43" s="61" t="s">
        <v>168</v>
      </c>
      <c r="D43" s="61" t="s">
        <v>70</v>
      </c>
      <c r="E43" s="61" t="s">
        <v>71</v>
      </c>
    </row>
    <row r="44" spans="2:5" ht="216.75" thickBot="1">
      <c r="B44" s="60" t="s">
        <v>257</v>
      </c>
      <c r="C44" s="61" t="s">
        <v>177</v>
      </c>
      <c r="D44" s="61" t="s">
        <v>88</v>
      </c>
      <c r="E44" s="61" t="s">
        <v>89</v>
      </c>
    </row>
    <row r="45" spans="2:5" ht="126.75" thickBot="1">
      <c r="B45" s="60" t="s">
        <v>258</v>
      </c>
      <c r="C45" s="61" t="s">
        <v>178</v>
      </c>
      <c r="D45" s="61" t="s">
        <v>90</v>
      </c>
      <c r="E45" s="61" t="s">
        <v>91</v>
      </c>
    </row>
    <row r="46" spans="2:5" ht="198.75" thickBot="1">
      <c r="B46" s="60" t="s">
        <v>259</v>
      </c>
      <c r="C46" s="61" t="s">
        <v>192</v>
      </c>
      <c r="D46" s="61" t="s">
        <v>117</v>
      </c>
      <c r="E46" s="61" t="s">
        <v>118</v>
      </c>
    </row>
    <row r="47" spans="2:5" ht="72.75" thickBot="1">
      <c r="B47" s="60" t="s">
        <v>260</v>
      </c>
      <c r="C47" s="61" t="s">
        <v>186</v>
      </c>
      <c r="D47" s="61" t="s">
        <v>105</v>
      </c>
      <c r="E47" s="61" t="s">
        <v>106</v>
      </c>
    </row>
    <row r="48" spans="2:5" ht="54.75" thickBot="1">
      <c r="B48" s="60" t="s">
        <v>261</v>
      </c>
      <c r="C48" s="61" t="s">
        <v>196</v>
      </c>
      <c r="D48" s="61" t="s">
        <v>125</v>
      </c>
      <c r="E48" s="61" t="s">
        <v>126</v>
      </c>
    </row>
    <row r="49" spans="2:5" ht="54.75" thickBot="1">
      <c r="B49" s="60" t="s">
        <v>262</v>
      </c>
      <c r="C49" s="61" t="s">
        <v>194</v>
      </c>
      <c r="D49" s="61" t="s">
        <v>121</v>
      </c>
      <c r="E49" s="61" t="s">
        <v>122</v>
      </c>
    </row>
    <row r="50" spans="2:5" ht="108.75" thickBot="1">
      <c r="B50" s="60" t="s">
        <v>263</v>
      </c>
      <c r="C50" s="61" t="s">
        <v>164</v>
      </c>
      <c r="D50" s="61" t="s">
        <v>62</v>
      </c>
      <c r="E50" s="61" t="s">
        <v>63</v>
      </c>
    </row>
    <row r="51" spans="2:5" ht="90.75" thickBot="1">
      <c r="B51" s="60" t="s">
        <v>264</v>
      </c>
      <c r="C51" s="61" t="s">
        <v>198</v>
      </c>
      <c r="D51" s="61" t="s">
        <v>129</v>
      </c>
      <c r="E51" s="61" t="s">
        <v>130</v>
      </c>
    </row>
    <row r="52" spans="2:5" ht="36.75" thickBot="1">
      <c r="B52" s="60" t="s">
        <v>265</v>
      </c>
      <c r="C52" s="61" t="s">
        <v>211</v>
      </c>
      <c r="D52" s="61" t="s">
        <v>152</v>
      </c>
      <c r="E52" s="61" t="s">
        <v>153</v>
      </c>
    </row>
    <row r="53" spans="2:5" ht="108.75" thickBot="1">
      <c r="B53" s="60" t="s">
        <v>266</v>
      </c>
      <c r="C53" s="61" t="s">
        <v>184</v>
      </c>
      <c r="D53" s="61" t="s">
        <v>101</v>
      </c>
      <c r="E53" s="61" t="s">
        <v>102</v>
      </c>
    </row>
    <row r="54" spans="2:5" ht="54.75" thickBot="1">
      <c r="B54" s="60" t="s">
        <v>267</v>
      </c>
      <c r="C54" s="61" t="s">
        <v>190</v>
      </c>
      <c r="D54" s="61" t="s">
        <v>113</v>
      </c>
      <c r="E54" s="61" t="s">
        <v>114</v>
      </c>
    </row>
    <row r="55" spans="2:5" ht="54.75" thickBot="1">
      <c r="B55" s="60" t="s">
        <v>268</v>
      </c>
      <c r="C55" s="61" t="s">
        <v>187</v>
      </c>
      <c r="D55" s="61" t="s">
        <v>107</v>
      </c>
      <c r="E55" s="61" t="s">
        <v>108</v>
      </c>
    </row>
    <row r="56" spans="2:5" ht="72.75" thickBot="1">
      <c r="B56" s="60" t="s">
        <v>269</v>
      </c>
      <c r="C56" s="61" t="s">
        <v>185</v>
      </c>
      <c r="D56" s="61" t="s">
        <v>103</v>
      </c>
      <c r="E56" s="61" t="s">
        <v>104</v>
      </c>
    </row>
    <row r="57" spans="2:5" ht="36.75" thickBot="1">
      <c r="B57" s="60" t="s">
        <v>270</v>
      </c>
      <c r="C57" s="61" t="s">
        <v>191</v>
      </c>
      <c r="D57" s="61" t="s">
        <v>115</v>
      </c>
      <c r="E57" s="61" t="s">
        <v>116</v>
      </c>
    </row>
    <row r="58" spans="2:5" ht="18.75" thickBot="1">
      <c r="B58" s="60" t="s">
        <v>271</v>
      </c>
      <c r="C58" s="61" t="s">
        <v>208</v>
      </c>
      <c r="D58" s="61" t="s">
        <v>148</v>
      </c>
      <c r="E58" s="61">
        <v>0</v>
      </c>
    </row>
    <row r="59" spans="2:5" ht="144.75" thickBot="1">
      <c r="B59" s="60" t="s">
        <v>272</v>
      </c>
      <c r="C59" s="61" t="s">
        <v>176</v>
      </c>
      <c r="D59" s="61" t="s">
        <v>86</v>
      </c>
      <c r="E59" s="61" t="s">
        <v>87</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 AUDIO VIDEO FOTO</vt:lpstr>
      <vt:lpstr>INSERIR NOVOS ITENS </vt:lpstr>
      <vt:lpstr>TIPO DE MATERIAL - CÓDIGO</vt:lpstr>
      <vt:lpstr>'INSERIR NOVOS ITENS '!Area_de_impressao</vt:lpstr>
      <vt:lpstr>'ITENS DE MAT. AUDIO VIDEO FOTO'!Area_de_impressao</vt:lpstr>
      <vt:lpstr>'INSERIR NOVOS ITENS '!Titulos_de_impressao</vt:lpstr>
      <vt:lpstr>'ITENS DE MAT. AUDIO VIDEO FOTO'!Titulos_de_impressao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Vonaldo Siqueira</cp:lastModifiedBy>
  <cp:lastPrinted>2018-08-15T13:27:53Z</cp:lastPrinted>
  <dcterms:created xsi:type="dcterms:W3CDTF">2018-07-10T13:39:41Z</dcterms:created>
  <dcterms:modified xsi:type="dcterms:W3CDTF">2018-08-17T12:57:08Z</dcterms:modified>
</cp:coreProperties>
</file>